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40" windowHeight="8640"/>
  </bookViews>
  <sheets>
    <sheet name="I kw.2013" sheetId="4" r:id="rId1"/>
  </sheets>
  <calcPr calcId="124519"/>
  <fileRecoveryPr repairLoad="1"/>
</workbook>
</file>

<file path=xl/calcChain.xml><?xml version="1.0" encoding="utf-8"?>
<calcChain xmlns="http://schemas.openxmlformats.org/spreadsheetml/2006/main">
  <c r="H6" i="4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1"/>
  <c r="H5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1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G678"/>
  <c r="F678"/>
  <c r="D678"/>
  <c r="C678"/>
  <c r="G629"/>
  <c r="F629"/>
  <c r="D629"/>
  <c r="C629"/>
  <c r="F627"/>
  <c r="F626" s="1"/>
  <c r="G627"/>
  <c r="D627"/>
  <c r="C627"/>
  <c r="C654"/>
  <c r="C653" s="1"/>
  <c r="C631"/>
  <c r="C626" s="1"/>
  <c r="C611"/>
  <c r="C605"/>
  <c r="C598"/>
  <c r="C595"/>
  <c r="C592"/>
  <c r="C587"/>
  <c r="C585"/>
  <c r="C584" s="1"/>
  <c r="C573"/>
  <c r="C571"/>
  <c r="C562"/>
  <c r="C561" s="1"/>
  <c r="C519"/>
  <c r="C518" s="1"/>
  <c r="C509"/>
  <c r="C495"/>
  <c r="C473"/>
  <c r="C468"/>
  <c r="C466"/>
  <c r="C455"/>
  <c r="C449"/>
  <c r="C425"/>
  <c r="C413"/>
  <c r="C408"/>
  <c r="C406"/>
  <c r="C386"/>
  <c r="C385" s="1"/>
  <c r="C383"/>
  <c r="C372"/>
  <c r="C366"/>
  <c r="C365" s="1"/>
  <c r="C349"/>
  <c r="C339"/>
  <c r="C320"/>
  <c r="C296"/>
  <c r="C255"/>
  <c r="C245"/>
  <c r="C221"/>
  <c r="C220" s="1"/>
  <c r="C218"/>
  <c r="C216"/>
  <c r="C214"/>
  <c r="C212"/>
  <c r="C211" s="1"/>
  <c r="C207"/>
  <c r="C206" s="1"/>
  <c r="C203"/>
  <c r="C199"/>
  <c r="C188"/>
  <c r="C178"/>
  <c r="C174"/>
  <c r="C173" s="1"/>
  <c r="C156"/>
  <c r="C151"/>
  <c r="C134" s="1"/>
  <c r="C129"/>
  <c r="C128" s="1"/>
  <c r="C122"/>
  <c r="C121" s="1"/>
  <c r="C115"/>
  <c r="C84"/>
  <c r="C76"/>
  <c r="C67"/>
  <c r="C66" s="1"/>
  <c r="C61"/>
  <c r="C60" s="1"/>
  <c r="C57"/>
  <c r="C40"/>
  <c r="C39"/>
  <c r="C37"/>
  <c r="C36"/>
  <c r="C31"/>
  <c r="C25"/>
  <c r="C22"/>
  <c r="C20"/>
  <c r="C18"/>
  <c r="C17" s="1"/>
  <c r="C15"/>
  <c r="C14" s="1"/>
  <c r="C9"/>
  <c r="C8" s="1"/>
  <c r="C6"/>
  <c r="C5" s="1"/>
  <c r="D654"/>
  <c r="D653" s="1"/>
  <c r="D631"/>
  <c r="D626" s="1"/>
  <c r="D611"/>
  <c r="D605"/>
  <c r="D598"/>
  <c r="D595"/>
  <c r="D592"/>
  <c r="D587"/>
  <c r="D585"/>
  <c r="D584"/>
  <c r="D573"/>
  <c r="D571"/>
  <c r="D562"/>
  <c r="D561"/>
  <c r="D519"/>
  <c r="D518"/>
  <c r="D509"/>
  <c r="D495"/>
  <c r="D473"/>
  <c r="D468"/>
  <c r="D466"/>
  <c r="D455"/>
  <c r="D449"/>
  <c r="D425"/>
  <c r="D413"/>
  <c r="D408"/>
  <c r="D406"/>
  <c r="D386"/>
  <c r="D385" s="1"/>
  <c r="D383"/>
  <c r="D372"/>
  <c r="D366"/>
  <c r="D365"/>
  <c r="D349"/>
  <c r="D339"/>
  <c r="D320"/>
  <c r="D296"/>
  <c r="D255"/>
  <c r="D245"/>
  <c r="D221"/>
  <c r="D220"/>
  <c r="D218"/>
  <c r="D216"/>
  <c r="D214"/>
  <c r="D212"/>
  <c r="D211" s="1"/>
  <c r="D207"/>
  <c r="D206" s="1"/>
  <c r="D203"/>
  <c r="D199"/>
  <c r="D188"/>
  <c r="D178"/>
  <c r="D174"/>
  <c r="D173" s="1"/>
  <c r="D156"/>
  <c r="D151"/>
  <c r="D134" s="1"/>
  <c r="D129"/>
  <c r="D128" s="1"/>
  <c r="D122"/>
  <c r="D121" s="1"/>
  <c r="D115"/>
  <c r="D84"/>
  <c r="D76"/>
  <c r="D67"/>
  <c r="D61"/>
  <c r="D60" s="1"/>
  <c r="D57"/>
  <c r="D40"/>
  <c r="D37"/>
  <c r="D36" s="1"/>
  <c r="D31"/>
  <c r="D25"/>
  <c r="D22"/>
  <c r="D20"/>
  <c r="D18"/>
  <c r="D15"/>
  <c r="D14" s="1"/>
  <c r="D9"/>
  <c r="D8" s="1"/>
  <c r="D6"/>
  <c r="D5" s="1"/>
  <c r="F654"/>
  <c r="F653" s="1"/>
  <c r="F631"/>
  <c r="F611"/>
  <c r="F605"/>
  <c r="F598"/>
  <c r="F595"/>
  <c r="F592"/>
  <c r="F587"/>
  <c r="F585"/>
  <c r="F573"/>
  <c r="F571"/>
  <c r="F562"/>
  <c r="F519"/>
  <c r="F518" s="1"/>
  <c r="F509"/>
  <c r="F495"/>
  <c r="F473"/>
  <c r="F468"/>
  <c r="F466"/>
  <c r="F455"/>
  <c r="F449"/>
  <c r="F425"/>
  <c r="F413"/>
  <c r="F408"/>
  <c r="F406"/>
  <c r="F386"/>
  <c r="F385" s="1"/>
  <c r="F383"/>
  <c r="F372"/>
  <c r="F366"/>
  <c r="F349"/>
  <c r="F339"/>
  <c r="F320"/>
  <c r="F296"/>
  <c r="F255"/>
  <c r="F245"/>
  <c r="F221"/>
  <c r="F218"/>
  <c r="F216"/>
  <c r="F214"/>
  <c r="F212"/>
  <c r="F207"/>
  <c r="F206" s="1"/>
  <c r="F203"/>
  <c r="F199"/>
  <c r="F188"/>
  <c r="F178"/>
  <c r="F174"/>
  <c r="F156"/>
  <c r="F151"/>
  <c r="F135"/>
  <c r="F129"/>
  <c r="F128" s="1"/>
  <c r="F122"/>
  <c r="F121" s="1"/>
  <c r="F115"/>
  <c r="F84"/>
  <c r="F76"/>
  <c r="F67"/>
  <c r="F61"/>
  <c r="F60" s="1"/>
  <c r="F57"/>
  <c r="F40"/>
  <c r="F37"/>
  <c r="F36" s="1"/>
  <c r="F31"/>
  <c r="F25"/>
  <c r="F22"/>
  <c r="F20"/>
  <c r="F18"/>
  <c r="F17" s="1"/>
  <c r="F15"/>
  <c r="F14" s="1"/>
  <c r="F9"/>
  <c r="F8" s="1"/>
  <c r="F6"/>
  <c r="F5" s="1"/>
  <c r="G654"/>
  <c r="G653" s="1"/>
  <c r="G631"/>
  <c r="G626" s="1"/>
  <c r="G611"/>
  <c r="G605"/>
  <c r="G598"/>
  <c r="G595"/>
  <c r="G592"/>
  <c r="G587"/>
  <c r="G585"/>
  <c r="G573"/>
  <c r="G571"/>
  <c r="G562"/>
  <c r="G519"/>
  <c r="G518" s="1"/>
  <c r="G509"/>
  <c r="G495"/>
  <c r="G473"/>
  <c r="G468"/>
  <c r="G466"/>
  <c r="G455"/>
  <c r="G449"/>
  <c r="G425"/>
  <c r="G413"/>
  <c r="G408"/>
  <c r="G406"/>
  <c r="G386"/>
  <c r="G385" s="1"/>
  <c r="G383"/>
  <c r="G372"/>
  <c r="G366"/>
  <c r="G365" s="1"/>
  <c r="G349"/>
  <c r="G339"/>
  <c r="G320"/>
  <c r="G296"/>
  <c r="G255"/>
  <c r="G245"/>
  <c r="G221"/>
  <c r="G218"/>
  <c r="G216"/>
  <c r="G214"/>
  <c r="G212"/>
  <c r="G207"/>
  <c r="G206" s="1"/>
  <c r="G203"/>
  <c r="G199"/>
  <c r="G188"/>
  <c r="G178"/>
  <c r="G174"/>
  <c r="G173" s="1"/>
  <c r="G156"/>
  <c r="G151"/>
  <c r="G135"/>
  <c r="G129"/>
  <c r="G128" s="1"/>
  <c r="G122"/>
  <c r="G121" s="1"/>
  <c r="G115"/>
  <c r="G84"/>
  <c r="G76"/>
  <c r="G67"/>
  <c r="G61"/>
  <c r="G60" s="1"/>
  <c r="G57"/>
  <c r="G40"/>
  <c r="G39" s="1"/>
  <c r="G37"/>
  <c r="G36" s="1"/>
  <c r="G31"/>
  <c r="G25"/>
  <c r="G22"/>
  <c r="G20"/>
  <c r="G18"/>
  <c r="G15"/>
  <c r="G14" s="1"/>
  <c r="G9"/>
  <c r="G8" s="1"/>
  <c r="G6"/>
  <c r="G5" s="1"/>
  <c r="G66" l="1"/>
  <c r="G561"/>
  <c r="F39"/>
  <c r="F173"/>
  <c r="F211"/>
  <c r="F220"/>
  <c r="D39"/>
  <c r="D17"/>
  <c r="G220"/>
  <c r="G584"/>
  <c r="G134"/>
  <c r="G211"/>
  <c r="F584"/>
  <c r="D66"/>
  <c r="C681"/>
  <c r="D681"/>
  <c r="F134"/>
  <c r="G17"/>
  <c r="F66"/>
  <c r="F365"/>
  <c r="F561"/>
  <c r="G681" l="1"/>
  <c r="F681"/>
</calcChain>
</file>

<file path=xl/sharedStrings.xml><?xml version="1.0" encoding="utf-8"?>
<sst xmlns="http://schemas.openxmlformats.org/spreadsheetml/2006/main" count="757" uniqueCount="241">
  <si>
    <t>Rolnictwo i łowiectwo</t>
  </si>
  <si>
    <t>Wydatki inwestycyjne jednostek budżetowych</t>
  </si>
  <si>
    <t>Izby rolnicze</t>
  </si>
  <si>
    <t>Wpłaty gmin na rzecz izb rolniczych  w wysokości 2</t>
  </si>
  <si>
    <t>Pozostała działalność</t>
  </si>
  <si>
    <t>Zakup materiałów i wyposażenia</t>
  </si>
  <si>
    <t>Zakup energii</t>
  </si>
  <si>
    <t>Różne opłaty i składki</t>
  </si>
  <si>
    <t>Leśnictwo</t>
  </si>
  <si>
    <t>Gospodarka leśna</t>
  </si>
  <si>
    <t>Wpływy ze sprzedaży składników majątkowych</t>
  </si>
  <si>
    <t>Zakup usług pozostałych</t>
  </si>
  <si>
    <t>Podatek od towarów i usług VAT</t>
  </si>
  <si>
    <t xml:space="preserve">Wytwarzanie i zaopatrywanie w energie elektryczną </t>
  </si>
  <si>
    <t>Dochody ze zbycia praw majątkowych</t>
  </si>
  <si>
    <t>Wpływy z usług</t>
  </si>
  <si>
    <t>Pozostałe odsetki</t>
  </si>
  <si>
    <t>Wydatki osobowe nie zaliczone do wynagrodzenia</t>
  </si>
  <si>
    <t>Wynagrodzenia osobowe pracowników</t>
  </si>
  <si>
    <t>Dodatkowe wynagrodzenie roczne</t>
  </si>
  <si>
    <t>Składki na ubezpieczenia spoleczne</t>
  </si>
  <si>
    <t>Skadki na Fundusz Pracy</t>
  </si>
  <si>
    <t>Wpłaty na PFRON</t>
  </si>
  <si>
    <t>Wynagrodzenia bezosobowe</t>
  </si>
  <si>
    <t>Zakup usług remontowych</t>
  </si>
  <si>
    <t>Zakup usług zdrowotnych</t>
  </si>
  <si>
    <t>Zakup usług dostępu do sieci Internet</t>
  </si>
  <si>
    <t>Opłata z tyt.zakupu usług telekom.telefonii komórk</t>
  </si>
  <si>
    <t>Opłata z tyt.zakupu usług telekom.telefonii stacjo</t>
  </si>
  <si>
    <t>Podróże służbowe krajowe</t>
  </si>
  <si>
    <t>Odpisy na zakł.fundusz świadcz.socjalnych</t>
  </si>
  <si>
    <t>Podatek od nieruchomości</t>
  </si>
  <si>
    <t>Opłaty na rzecz budżetów jednostek samorządu teryt</t>
  </si>
  <si>
    <t>Szkolenia pracowników niebędących członkami korpus</t>
  </si>
  <si>
    <t>Wydatki inwestycyjne jednostek bużetowych</t>
  </si>
  <si>
    <t>Wpływy z różnych opłat</t>
  </si>
  <si>
    <t>Nagrody i wydatki osobowe niezaliczone do wynagrod</t>
  </si>
  <si>
    <t>Składki na ubezpieczenia społeczne</t>
  </si>
  <si>
    <t>Składki na Fundusz Pracy</t>
  </si>
  <si>
    <t>Transport i łączność</t>
  </si>
  <si>
    <t>Lokalny transport zbiorowy</t>
  </si>
  <si>
    <t>Wydatki na zakupy inwest.jedn.budzetowych</t>
  </si>
  <si>
    <t>Drogi publiczne wojewódzkie</t>
  </si>
  <si>
    <t>Drogi publiczne powiatowe</t>
  </si>
  <si>
    <t>Dotacja celowa na pomoc finansową udzielaną między</t>
  </si>
  <si>
    <t>Drogi publiczne gminne</t>
  </si>
  <si>
    <t>Wpływy z różnych dochodów</t>
  </si>
  <si>
    <t>Drogi wewnętrzne</t>
  </si>
  <si>
    <t>Turystyka</t>
  </si>
  <si>
    <t>Dotacja celowa z budżetu na finansowanie lub dofin</t>
  </si>
  <si>
    <t>Gospodarka mieszkaniowa</t>
  </si>
  <si>
    <t>Gospodarka gruntami i nieruchomościami</t>
  </si>
  <si>
    <t>Wpływy z opłat za zarząd,użytkowanie i.użytkowanie</t>
  </si>
  <si>
    <t xml:space="preserve">Wpływy z innych lokalnych opłat pobieranych przez </t>
  </si>
  <si>
    <t>Dochody z najmu i dzierżawy składników majątkowych</t>
  </si>
  <si>
    <t>Wpływy z tyt.przekształcenia prawa użytkowania wie</t>
  </si>
  <si>
    <t xml:space="preserve">Wpłaty z tytułu odpłatnego naycia prawa własności </t>
  </si>
  <si>
    <t>Odsetki od nieterminowych wpłat z tyt.podatków i o</t>
  </si>
  <si>
    <t>Wpływy z różnych  dochodów</t>
  </si>
  <si>
    <t>Zakup materialów i wyposażenia</t>
  </si>
  <si>
    <t>Kary i oszkodowania wypłacane na rzecz osób fizycz</t>
  </si>
  <si>
    <t>Kary i odszkodowania wypłacane na rzecz osób fizyc</t>
  </si>
  <si>
    <t>Koszty postępowania sądowego i prokuratorskiego</t>
  </si>
  <si>
    <t>Wydatki na zakupy inwestycyjne jednostek budżetowy</t>
  </si>
  <si>
    <t>Dotacje celowe w ramach programów finansow.z udzia</t>
  </si>
  <si>
    <t>Wynagrodzenie osobowe pracowników</t>
  </si>
  <si>
    <t>Działalność usługowa</t>
  </si>
  <si>
    <t>Plany zagospodarowania przestrzennego</t>
  </si>
  <si>
    <t>Administracja publiczna</t>
  </si>
  <si>
    <t>Urzędy wojewódzkie</t>
  </si>
  <si>
    <t>Dotacje celowe otrzymane z budżetu państwa na real</t>
  </si>
  <si>
    <t xml:space="preserve">Dochody jst związane z realizacja zadań z zakresu </t>
  </si>
  <si>
    <t>Składki na  Fundusz Pracy</t>
  </si>
  <si>
    <t>Odpisy na zakładowy fundusz świadczeń socjalnych</t>
  </si>
  <si>
    <t>Rady gmin</t>
  </si>
  <si>
    <t>Różne wydatki na rzecz osób fizycznych</t>
  </si>
  <si>
    <t>Urzędy gmin</t>
  </si>
  <si>
    <t>Grzywny, mandaty i inne kary pieniężne od osób fiz</t>
  </si>
  <si>
    <t>Woływy z różnych dochodów</t>
  </si>
  <si>
    <t xml:space="preserve">Zwrot dotacji oraz płatności,w tym wykorzystanych </t>
  </si>
  <si>
    <t>Odsetki od dotacji wykorzystanych niezgodnie z prz</t>
  </si>
  <si>
    <t>Odsetki od nieterminowych wpłat z tytułu pozostały</t>
  </si>
  <si>
    <t>Zwroty dotacji oraz płatności,w tym wykorzystanych</t>
  </si>
  <si>
    <t>Składki na ubezpieczenie społeczne</t>
  </si>
  <si>
    <t>Promocja jednostek samorzadu terytorialnego</t>
  </si>
  <si>
    <t>Odpisy na zakł.fundusz świadczeń socjalnych</t>
  </si>
  <si>
    <t>Urzędy naczel.org. władzy państ.kontr.ochrony praw</t>
  </si>
  <si>
    <t>Urzędy naczeln.organ.władzy pań.kontr.i ochr.prawa</t>
  </si>
  <si>
    <t>Podróże słuzbowe krajowe</t>
  </si>
  <si>
    <t>Obrona narodowa</t>
  </si>
  <si>
    <t>Pozostałe wydatki obronne</t>
  </si>
  <si>
    <t>Bezpieczeństwo publiczne i ochrona przeciwpożarowa</t>
  </si>
  <si>
    <t>Ochotnicze straże pożarne</t>
  </si>
  <si>
    <t>Obrona cywilna</t>
  </si>
  <si>
    <t>Składki na fundusz pracy</t>
  </si>
  <si>
    <t>Straż miejska</t>
  </si>
  <si>
    <t>Doch.od os.prawn.fiz .inn.niepos.osobow.prawn.wyd.</t>
  </si>
  <si>
    <t>Wpływy z podatku dochodowego od osób fizycznych</t>
  </si>
  <si>
    <t>Podatek od działalności gospodarczej os.fizycznych</t>
  </si>
  <si>
    <t>Podatek od spadków i darowizn</t>
  </si>
  <si>
    <t>Wpł.z pod.roln.leś.od czyn.cywpraw pod.i opł.od os</t>
  </si>
  <si>
    <t>Podatek rolny</t>
  </si>
  <si>
    <t>Podatek leśny</t>
  </si>
  <si>
    <t>Podatek od środków transportowych</t>
  </si>
  <si>
    <t>Podatek od czynności cywilnoprawnych</t>
  </si>
  <si>
    <t>Rekompensaty utraconych dochodów w podatkach i opł</t>
  </si>
  <si>
    <t>Wpł.z pod.rol.leś.od sp.i dar.od cz.cp.o.p.i op.lo</t>
  </si>
  <si>
    <t>Wpływy z opłaty targowej</t>
  </si>
  <si>
    <t>Wpł.z innych.opł.stan.dochody.jst na pod.ustaw</t>
  </si>
  <si>
    <t>Wpływy z opłaty skarbowej</t>
  </si>
  <si>
    <t>Wpływy z opłat za zezwolenie na sprzedaż alkoholu</t>
  </si>
  <si>
    <t>Udziały gmin w pod.stan.dochód budżetu państwa</t>
  </si>
  <si>
    <t>Podatek dochodowy od osób fizycznych</t>
  </si>
  <si>
    <t>Podatek dochodowy od osób prawnych</t>
  </si>
  <si>
    <t>Obsługa długu publicznego</t>
  </si>
  <si>
    <t>Obs.pap.wart.kredyt.i poż.jedn.sam.terytor.</t>
  </si>
  <si>
    <t>Różne rozliczenia z bankami związane z obsługą dłu</t>
  </si>
  <si>
    <t>Odsetki i dyskonto od krajowych skarbowych papieró</t>
  </si>
  <si>
    <t>Odsetki od samorządowych papierów wartościowych</t>
  </si>
  <si>
    <t>Różne rozliczenia</t>
  </si>
  <si>
    <t>Część oświatowa subwencji ogólnej dla jst</t>
  </si>
  <si>
    <t>Subwencje ogólne z budżetu państwa</t>
  </si>
  <si>
    <t>Część wyrównawcza subwencji ogólnej dla gmin</t>
  </si>
  <si>
    <t>Rezerwy ogólne i celowe</t>
  </si>
  <si>
    <t>Rezerwy</t>
  </si>
  <si>
    <t>Część równoważąca subwencji ogólnej dla gmin</t>
  </si>
  <si>
    <t>Oświata i wychowanie</t>
  </si>
  <si>
    <t>Szkoły podstawowe</t>
  </si>
  <si>
    <t>Zakup środków żywności</t>
  </si>
  <si>
    <t>Zakup pomocy naukowych,dydaktycznych i książek</t>
  </si>
  <si>
    <t>Składki na Fundusz Emerytur Pomostowych</t>
  </si>
  <si>
    <t>Oddziały przedszkolne w szkołach podstawowych</t>
  </si>
  <si>
    <t>Nagrody i wydatki osobowe nie zaliczane do wynagro</t>
  </si>
  <si>
    <t>Przedszkola</t>
  </si>
  <si>
    <t>Dotacje celowe w ramach programów fiansow.z udział</t>
  </si>
  <si>
    <t>Dotacje celowe otrzymane z gminy na zadania bieżąc</t>
  </si>
  <si>
    <t>Opłaty z tyt.usług telekom.świadczonych w ruchomej</t>
  </si>
  <si>
    <t>Opłata z tyt.zakupu usług telekom.świadcz.w stacjo</t>
  </si>
  <si>
    <t>Gimnazja</t>
  </si>
  <si>
    <t>Zwrot dotacji oraz płatności,w tym wykorzyst.niezg</t>
  </si>
  <si>
    <t>Odsetki od dotacji oraz płatności wykorzyst.niezg.</t>
  </si>
  <si>
    <t>Zespoły obsługi ekonomiczno-administracyjnej szkół</t>
  </si>
  <si>
    <t>Odpisy na ZFŚS</t>
  </si>
  <si>
    <t>Dokształcanie i doskonalenie nauczycieli</t>
  </si>
  <si>
    <t>Opłaty z tyt.zakupu usług telekom.telefonii komórk</t>
  </si>
  <si>
    <t>Ochrona zdrowia</t>
  </si>
  <si>
    <t>Zwalczanie narkomanii</t>
  </si>
  <si>
    <t>Przeciwdziałanie alkoholizmowi</t>
  </si>
  <si>
    <t>Świadczenia społeczne</t>
  </si>
  <si>
    <t>Pomoc społeczna</t>
  </si>
  <si>
    <t>Ośrodki wsparcia</t>
  </si>
  <si>
    <t>Zakup leków i materiałów medycznych</t>
  </si>
  <si>
    <t>Rodziny zastępcze</t>
  </si>
  <si>
    <t>Zadania w zakresie przeciwdziałania przemocy w rod</t>
  </si>
  <si>
    <t>Wspieranie rodziny</t>
  </si>
  <si>
    <t>Zwtot dotacji oraz płatności,w tym wykorzyst.niezg</t>
  </si>
  <si>
    <t>Wydatki osobowe niezaliczone do wynagrodzeń</t>
  </si>
  <si>
    <t>Świadz.rodzinne oraz skł.na ub.wmer.rent z ub.społ</t>
  </si>
  <si>
    <t>Wpływy z róznych opłat</t>
  </si>
  <si>
    <t>Wpływy ze zwrotów dotacji oraz płatności, w tym wy</t>
  </si>
  <si>
    <t>Wpływy ze zwrotów dotacji oraz płatności,w tym wyk</t>
  </si>
  <si>
    <t>Skł.na ubezp.zdrow.opł.za os.pob.niekt.św.z pom.sp</t>
  </si>
  <si>
    <t>Zwrot dotacji oraz płatności, w tym wykorzyst. nie</t>
  </si>
  <si>
    <t>Składki na ubezpieczenia zdrowotne</t>
  </si>
  <si>
    <t>Zasiłki i pomoc w naturze oraz skł.na ubezp.społ.</t>
  </si>
  <si>
    <t xml:space="preserve">Zakup świadczeń zdrowotnych dla osób nie objętych </t>
  </si>
  <si>
    <t>Zakup usług przez jst od innych jst</t>
  </si>
  <si>
    <t>Dodatki mieszkaniowe</t>
  </si>
  <si>
    <t>Zasiłki stałe</t>
  </si>
  <si>
    <t>Wpływy ze zwr. dotacji oraz płatności</t>
  </si>
  <si>
    <t>Ośrodki pomocy społ.</t>
  </si>
  <si>
    <t>Dotacje rozwojowe oraz środki na finansowanie Wspó</t>
  </si>
  <si>
    <t>Opłaty z tytułu zakupu usług telekom.telefonii kom</t>
  </si>
  <si>
    <t>Opłaty z tytułu zakupu usług telekom.telefonii sta</t>
  </si>
  <si>
    <t>Usł.opiek.i specjalist.usługi opiek.</t>
  </si>
  <si>
    <t>Pozostałe zadania w zakresie polityki społecznej</t>
  </si>
  <si>
    <t>Zakup usług pozostalych</t>
  </si>
  <si>
    <t>Opłaty z tytułu zakupu usług telekomunikacyjnych</t>
  </si>
  <si>
    <t>Edukacyjna opieka wychowawcza</t>
  </si>
  <si>
    <t>Świetlice szkolne</t>
  </si>
  <si>
    <t>Stypendia dla uczniów</t>
  </si>
  <si>
    <t>Zakup pomocy naukowych, dydaktycznych i książek</t>
  </si>
  <si>
    <t>Pomoc materialna dla uczniów</t>
  </si>
  <si>
    <t>Dotacje celowe w ramach programów finasow.z udział</t>
  </si>
  <si>
    <t>Gospodarka komunalna i ochrona środowiska</t>
  </si>
  <si>
    <t>Gospodarka sciekowa i ochrona w≤d</t>
  </si>
  <si>
    <t>Gospodarka odpadami</t>
  </si>
  <si>
    <t>Oczyszczanie miast i wsi</t>
  </si>
  <si>
    <t>Utrzymanie zieleni w miastach i gminach</t>
  </si>
  <si>
    <t>Oświetlenie ulic,placów i dróg</t>
  </si>
  <si>
    <t>Wpł.i wyd.zw.z gromadz.środ.z opł.i kar za korz.ze</t>
  </si>
  <si>
    <t>Kultura i ochrona dziedzictwa narodowego</t>
  </si>
  <si>
    <t>Domy i ośrodki kultury,świetlice i kluby</t>
  </si>
  <si>
    <t>Dotacja podmiotowa z budżetu dla samorząd.instytuc</t>
  </si>
  <si>
    <t>Biblioteki</t>
  </si>
  <si>
    <t>Opłaty z tyt.zakupu usług telekomunikacyjnych świa</t>
  </si>
  <si>
    <t>Kultura fizyczna i sport</t>
  </si>
  <si>
    <t>Obiekty sportowe</t>
  </si>
  <si>
    <t>010</t>
  </si>
  <si>
    <t>020</t>
  </si>
  <si>
    <t>0830</t>
  </si>
  <si>
    <t>OGÓŁEM</t>
  </si>
  <si>
    <t>0690</t>
  </si>
  <si>
    <t>Wykonanie planu dochodów i wydatków budżetu Miasta Pionki za I kwartał 2013 roku</t>
  </si>
  <si>
    <t xml:space="preserve">w zł </t>
  </si>
  <si>
    <t>Dział/rozdział/paragraf</t>
  </si>
  <si>
    <t>Nazwa</t>
  </si>
  <si>
    <t>Dochody</t>
  </si>
  <si>
    <t>Wydatki</t>
  </si>
  <si>
    <t xml:space="preserve">Plan </t>
  </si>
  <si>
    <t>%</t>
  </si>
  <si>
    <t>Wykonanie</t>
  </si>
  <si>
    <t>0750</t>
  </si>
  <si>
    <t>0920</t>
  </si>
  <si>
    <t>0970</t>
  </si>
  <si>
    <t>0900</t>
  </si>
  <si>
    <t>0100</t>
  </si>
  <si>
    <t>0200</t>
  </si>
  <si>
    <t>0410</t>
  </si>
  <si>
    <t>0480</t>
  </si>
  <si>
    <t>0490</t>
  </si>
  <si>
    <t>0310</t>
  </si>
  <si>
    <t>0320</t>
  </si>
  <si>
    <t>0330</t>
  </si>
  <si>
    <t>0340</t>
  </si>
  <si>
    <t>0360</t>
  </si>
  <si>
    <t>0430</t>
  </si>
  <si>
    <t>0500</t>
  </si>
  <si>
    <t>0910</t>
  </si>
  <si>
    <t>0350</t>
  </si>
  <si>
    <t>0570</t>
  </si>
  <si>
    <t>0470</t>
  </si>
  <si>
    <t>0760</t>
  </si>
  <si>
    <t>0770</t>
  </si>
  <si>
    <t>0870</t>
  </si>
  <si>
    <t>0780</t>
  </si>
  <si>
    <t>Dostarczanie ciepła</t>
  </si>
  <si>
    <t>02001</t>
  </si>
  <si>
    <t>01030</t>
  </si>
  <si>
    <t>Marek Janeczek</t>
  </si>
  <si>
    <t>Burmistrz Miasta Pionki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</si>
</sst>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2" fontId="1" fillId="2" borderId="1" xfId="0" applyNumberFormat="1" applyFont="1" applyFill="1" applyBorder="1"/>
    <xf numFmtId="0" fontId="1" fillId="0" borderId="0" xfId="0" applyFont="1" applyFill="1"/>
    <xf numFmtId="49" fontId="1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164" fontId="1" fillId="0" borderId="1" xfId="0" applyNumberFormat="1" applyFont="1" applyFill="1" applyBorder="1"/>
    <xf numFmtId="2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2" fontId="1" fillId="0" borderId="0" xfId="0" applyNumberFormat="1" applyFont="1" applyFill="1"/>
    <xf numFmtId="164" fontId="1" fillId="0" borderId="0" xfId="0" applyNumberFormat="1" applyFont="1" applyFill="1" applyBorder="1"/>
    <xf numFmtId="49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64" fontId="3" fillId="3" borderId="1" xfId="0" applyNumberFormat="1" applyFont="1" applyFill="1" applyBorder="1"/>
    <xf numFmtId="2" fontId="3" fillId="3" borderId="1" xfId="0" applyNumberFormat="1" applyFont="1" applyFill="1" applyBorder="1"/>
    <xf numFmtId="49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164" fontId="4" fillId="3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4"/>
  <sheetViews>
    <sheetView tabSelected="1" workbookViewId="0">
      <selection activeCell="B686" sqref="B686"/>
    </sheetView>
  </sheetViews>
  <sheetFormatPr defaultRowHeight="15"/>
  <cols>
    <col min="1" max="1" width="13.5" style="13" customWidth="1"/>
    <col min="2" max="2" width="47" style="6" customWidth="1"/>
    <col min="3" max="3" width="12.375" style="14" bestFit="1" customWidth="1"/>
    <col min="4" max="4" width="12.75" style="14" customWidth="1"/>
    <col min="5" max="5" width="8" style="14" customWidth="1"/>
    <col min="6" max="6" width="13" style="14" customWidth="1"/>
    <col min="7" max="7" width="13.375" style="14" customWidth="1"/>
    <col min="8" max="8" width="9.375" style="15" bestFit="1" customWidth="1"/>
    <col min="9" max="16384" width="9" style="6"/>
  </cols>
  <sheetData>
    <row r="1" spans="1:8" ht="15.75">
      <c r="A1" s="29" t="s">
        <v>203</v>
      </c>
      <c r="B1" s="29"/>
      <c r="C1" s="29"/>
      <c r="D1" s="29"/>
      <c r="E1" s="29"/>
      <c r="F1" s="29"/>
      <c r="G1" s="29"/>
      <c r="H1" s="29"/>
    </row>
    <row r="2" spans="1:8">
      <c r="A2" s="7"/>
      <c r="B2" s="7"/>
      <c r="C2" s="7"/>
      <c r="D2" s="7"/>
      <c r="E2" s="7"/>
      <c r="F2" s="7"/>
      <c r="G2" s="7"/>
      <c r="H2" s="7" t="s">
        <v>204</v>
      </c>
    </row>
    <row r="3" spans="1:8" ht="15.75">
      <c r="A3" s="31" t="s">
        <v>205</v>
      </c>
      <c r="B3" s="32" t="s">
        <v>206</v>
      </c>
      <c r="C3" s="30" t="s">
        <v>207</v>
      </c>
      <c r="D3" s="30"/>
      <c r="E3" s="30"/>
      <c r="F3" s="30" t="s">
        <v>208</v>
      </c>
      <c r="G3" s="30"/>
      <c r="H3" s="30"/>
    </row>
    <row r="4" spans="1:8" ht="15.75">
      <c r="A4" s="31"/>
      <c r="B4" s="32"/>
      <c r="C4" s="24" t="s">
        <v>209</v>
      </c>
      <c r="D4" s="24" t="s">
        <v>211</v>
      </c>
      <c r="E4" s="24" t="s">
        <v>210</v>
      </c>
      <c r="F4" s="24" t="s">
        <v>209</v>
      </c>
      <c r="G4" s="24" t="s">
        <v>211</v>
      </c>
      <c r="H4" s="25" t="s">
        <v>210</v>
      </c>
    </row>
    <row r="5" spans="1:8" ht="15.75">
      <c r="A5" s="17" t="s">
        <v>198</v>
      </c>
      <c r="B5" s="18" t="s">
        <v>0</v>
      </c>
      <c r="C5" s="19">
        <f>SUBTOTAL(9,C6:C7)</f>
        <v>0</v>
      </c>
      <c r="D5" s="19">
        <f>SUBTOTAL(9,D6:D7)</f>
        <v>0</v>
      </c>
      <c r="E5" s="20">
        <f t="shared" ref="E5:E68" si="0">IF(C5=0,0,(D5/C5)*100)</f>
        <v>0</v>
      </c>
      <c r="F5" s="19">
        <f>SUBTOTAL(9,F6:F7)</f>
        <v>225</v>
      </c>
      <c r="G5" s="19">
        <f>SUBTOTAL(9,G6:G7)</f>
        <v>0</v>
      </c>
      <c r="H5" s="20">
        <f t="shared" ref="H5:H68" si="1">IF(F5=0,0,(G5/F5)*100)</f>
        <v>0</v>
      </c>
    </row>
    <row r="6" spans="1:8">
      <c r="A6" s="1" t="s">
        <v>238</v>
      </c>
      <c r="B6" s="2" t="s">
        <v>2</v>
      </c>
      <c r="C6" s="4">
        <f>SUBTOTAL(9,C7)</f>
        <v>0</v>
      </c>
      <c r="D6" s="4">
        <f>SUBTOTAL(9,D7)</f>
        <v>0</v>
      </c>
      <c r="E6" s="3">
        <f t="shared" si="0"/>
        <v>0</v>
      </c>
      <c r="F6" s="4">
        <f>SUBTOTAL(9,F7)</f>
        <v>225</v>
      </c>
      <c r="G6" s="4">
        <f>SUBTOTAL(9,G7)</f>
        <v>0</v>
      </c>
      <c r="H6" s="3">
        <f t="shared" si="1"/>
        <v>0</v>
      </c>
    </row>
    <row r="7" spans="1:8">
      <c r="A7" s="8">
        <v>2850</v>
      </c>
      <c r="B7" s="9" t="s">
        <v>3</v>
      </c>
      <c r="C7" s="10">
        <v>0</v>
      </c>
      <c r="D7" s="10">
        <v>0</v>
      </c>
      <c r="E7" s="11">
        <f t="shared" si="0"/>
        <v>0</v>
      </c>
      <c r="F7" s="10">
        <v>225</v>
      </c>
      <c r="G7" s="10">
        <v>0</v>
      </c>
      <c r="H7" s="11">
        <f t="shared" si="1"/>
        <v>0</v>
      </c>
    </row>
    <row r="8" spans="1:8" ht="15.75">
      <c r="A8" s="17" t="s">
        <v>199</v>
      </c>
      <c r="B8" s="18" t="s">
        <v>8</v>
      </c>
      <c r="C8" s="19">
        <f>SUBTOTAL(9,C9:C13)</f>
        <v>250000</v>
      </c>
      <c r="D8" s="19">
        <f>SUBTOTAL(9,D9:D13)</f>
        <v>18604.169999999998</v>
      </c>
      <c r="E8" s="20">
        <f t="shared" si="0"/>
        <v>7.4416679999999999</v>
      </c>
      <c r="F8" s="19">
        <f>SUBTOTAL(9,F9:F13)</f>
        <v>99900</v>
      </c>
      <c r="G8" s="19">
        <f>SUBTOTAL(9,G9:G13)</f>
        <v>30455.17</v>
      </c>
      <c r="H8" s="20">
        <f t="shared" si="1"/>
        <v>30.485655655655652</v>
      </c>
    </row>
    <row r="9" spans="1:8">
      <c r="A9" s="1" t="s">
        <v>237</v>
      </c>
      <c r="B9" s="2" t="s">
        <v>9</v>
      </c>
      <c r="C9" s="4">
        <f>SUBTOTAL(9,C10:C13)</f>
        <v>250000</v>
      </c>
      <c r="D9" s="4">
        <f>SUBTOTAL(9,D10:D13)</f>
        <v>18604.169999999998</v>
      </c>
      <c r="E9" s="3">
        <f t="shared" si="0"/>
        <v>7.4416679999999999</v>
      </c>
      <c r="F9" s="4">
        <f>SUBTOTAL(9,F10:F13)</f>
        <v>99900</v>
      </c>
      <c r="G9" s="4">
        <f>SUBTOTAL(9,G10:G13)</f>
        <v>30455.17</v>
      </c>
      <c r="H9" s="3">
        <f t="shared" si="1"/>
        <v>30.485655655655652</v>
      </c>
    </row>
    <row r="10" spans="1:8">
      <c r="A10" s="12" t="s">
        <v>234</v>
      </c>
      <c r="B10" s="9" t="s">
        <v>10</v>
      </c>
      <c r="C10" s="10">
        <v>250000</v>
      </c>
      <c r="D10" s="10">
        <v>18604.169999999998</v>
      </c>
      <c r="E10" s="11">
        <f t="shared" si="0"/>
        <v>7.4416679999999999</v>
      </c>
      <c r="F10" s="10">
        <v>0</v>
      </c>
      <c r="G10" s="10">
        <v>0</v>
      </c>
      <c r="H10" s="11">
        <f t="shared" si="1"/>
        <v>0</v>
      </c>
    </row>
    <row r="11" spans="1:8">
      <c r="A11" s="8">
        <v>4210</v>
      </c>
      <c r="B11" s="9" t="s">
        <v>5</v>
      </c>
      <c r="C11" s="10">
        <v>0</v>
      </c>
      <c r="D11" s="10">
        <v>0</v>
      </c>
      <c r="E11" s="11">
        <f t="shared" si="0"/>
        <v>0</v>
      </c>
      <c r="F11" s="10">
        <v>900</v>
      </c>
      <c r="G11" s="10">
        <v>0</v>
      </c>
      <c r="H11" s="11">
        <f t="shared" si="1"/>
        <v>0</v>
      </c>
    </row>
    <row r="12" spans="1:8">
      <c r="A12" s="8">
        <v>4300</v>
      </c>
      <c r="B12" s="9" t="s">
        <v>11</v>
      </c>
      <c r="C12" s="10">
        <v>0</v>
      </c>
      <c r="D12" s="10">
        <v>0</v>
      </c>
      <c r="E12" s="11">
        <f t="shared" si="0"/>
        <v>0</v>
      </c>
      <c r="F12" s="10">
        <v>72000</v>
      </c>
      <c r="G12" s="10">
        <v>29574.17</v>
      </c>
      <c r="H12" s="11">
        <f t="shared" si="1"/>
        <v>41.07523611111111</v>
      </c>
    </row>
    <row r="13" spans="1:8">
      <c r="A13" s="8">
        <v>4530</v>
      </c>
      <c r="B13" s="9" t="s">
        <v>12</v>
      </c>
      <c r="C13" s="10">
        <v>0</v>
      </c>
      <c r="D13" s="10">
        <v>0</v>
      </c>
      <c r="E13" s="11">
        <f t="shared" si="0"/>
        <v>0</v>
      </c>
      <c r="F13" s="10">
        <v>27000</v>
      </c>
      <c r="G13" s="10">
        <v>881</v>
      </c>
      <c r="H13" s="11">
        <f t="shared" si="1"/>
        <v>3.2629629629629626</v>
      </c>
    </row>
    <row r="14" spans="1:8" ht="15.75">
      <c r="A14" s="17">
        <v>400</v>
      </c>
      <c r="B14" s="18" t="s">
        <v>13</v>
      </c>
      <c r="C14" s="19">
        <f>SUBTOTAL(9,C15:C16)</f>
        <v>3000000</v>
      </c>
      <c r="D14" s="19">
        <f>SUBTOTAL(9,D15:D16)</f>
        <v>0</v>
      </c>
      <c r="E14" s="20">
        <f t="shared" si="0"/>
        <v>0</v>
      </c>
      <c r="F14" s="19">
        <f>SUBTOTAL(9,F15:F16)</f>
        <v>0</v>
      </c>
      <c r="G14" s="19">
        <f>SUBTOTAL(9,G15:G16)</f>
        <v>0</v>
      </c>
      <c r="H14" s="20">
        <f t="shared" si="1"/>
        <v>0</v>
      </c>
    </row>
    <row r="15" spans="1:8">
      <c r="A15" s="1">
        <v>40001</v>
      </c>
      <c r="B15" s="2" t="s">
        <v>236</v>
      </c>
      <c r="C15" s="4">
        <f>SUBTOTAL(9,C16)</f>
        <v>3000000</v>
      </c>
      <c r="D15" s="4">
        <f>SUBTOTAL(9,D16)</f>
        <v>0</v>
      </c>
      <c r="E15" s="3">
        <f t="shared" si="0"/>
        <v>0</v>
      </c>
      <c r="F15" s="4">
        <f>SUBTOTAL(9,F16)</f>
        <v>0</v>
      </c>
      <c r="G15" s="4">
        <f>SUBTOTAL(9,G16)</f>
        <v>0</v>
      </c>
      <c r="H15" s="3">
        <f t="shared" si="1"/>
        <v>0</v>
      </c>
    </row>
    <row r="16" spans="1:8">
      <c r="A16" s="12" t="s">
        <v>235</v>
      </c>
      <c r="B16" s="9" t="s">
        <v>14</v>
      </c>
      <c r="C16" s="10">
        <v>3000000</v>
      </c>
      <c r="D16" s="10">
        <v>0</v>
      </c>
      <c r="E16" s="11">
        <f t="shared" si="0"/>
        <v>0</v>
      </c>
      <c r="F16" s="10">
        <v>0</v>
      </c>
      <c r="G16" s="10">
        <v>0</v>
      </c>
      <c r="H16" s="11">
        <f t="shared" si="1"/>
        <v>0</v>
      </c>
    </row>
    <row r="17" spans="1:8" ht="15.75">
      <c r="A17" s="17">
        <v>600</v>
      </c>
      <c r="B17" s="18" t="s">
        <v>39</v>
      </c>
      <c r="C17" s="19">
        <f>SUBTOTAL(9,C18:C35)</f>
        <v>0</v>
      </c>
      <c r="D17" s="19">
        <f>SUBTOTAL(9,D18:D35)</f>
        <v>0</v>
      </c>
      <c r="E17" s="20">
        <f t="shared" si="0"/>
        <v>0</v>
      </c>
      <c r="F17" s="19">
        <f>SUBTOTAL(9,F18:F35)</f>
        <v>1170796</v>
      </c>
      <c r="G17" s="19">
        <f>SUBTOTAL(9,G18:G35)</f>
        <v>196222.22</v>
      </c>
      <c r="H17" s="20">
        <f t="shared" si="1"/>
        <v>16.759727569960951</v>
      </c>
    </row>
    <row r="18" spans="1:8">
      <c r="A18" s="1">
        <v>60004</v>
      </c>
      <c r="B18" s="2" t="s">
        <v>40</v>
      </c>
      <c r="C18" s="4">
        <f>SUBTOTAL(9,C19)</f>
        <v>0</v>
      </c>
      <c r="D18" s="4">
        <f>SUBTOTAL(9,D19)</f>
        <v>0</v>
      </c>
      <c r="E18" s="3">
        <f t="shared" si="0"/>
        <v>0</v>
      </c>
      <c r="F18" s="4">
        <f>SUBTOTAL(9,F19)</f>
        <v>110000</v>
      </c>
      <c r="G18" s="4">
        <f>SUBTOTAL(9,G19)</f>
        <v>18148.22</v>
      </c>
      <c r="H18" s="3">
        <f t="shared" si="1"/>
        <v>16.498381818181819</v>
      </c>
    </row>
    <row r="19" spans="1:8">
      <c r="A19" s="8">
        <v>4300</v>
      </c>
      <c r="B19" s="9" t="s">
        <v>11</v>
      </c>
      <c r="C19" s="10">
        <v>0</v>
      </c>
      <c r="D19" s="10">
        <v>0</v>
      </c>
      <c r="E19" s="11">
        <f t="shared" si="0"/>
        <v>0</v>
      </c>
      <c r="F19" s="10">
        <v>110000</v>
      </c>
      <c r="G19" s="10">
        <v>18148.22</v>
      </c>
      <c r="H19" s="11">
        <f t="shared" si="1"/>
        <v>16.498381818181819</v>
      </c>
    </row>
    <row r="20" spans="1:8">
      <c r="A20" s="1">
        <v>60013</v>
      </c>
      <c r="B20" s="2" t="s">
        <v>42</v>
      </c>
      <c r="C20" s="4">
        <f>SUBTOTAL(9,C21)</f>
        <v>0</v>
      </c>
      <c r="D20" s="4">
        <f>SUBTOTAL(9,D21)</f>
        <v>0</v>
      </c>
      <c r="E20" s="3">
        <f t="shared" si="0"/>
        <v>0</v>
      </c>
      <c r="F20" s="4">
        <f>SUBTOTAL(9,F21)</f>
        <v>114</v>
      </c>
      <c r="G20" s="4">
        <f>SUBTOTAL(9,G21)</f>
        <v>0</v>
      </c>
      <c r="H20" s="3">
        <f t="shared" si="1"/>
        <v>0</v>
      </c>
    </row>
    <row r="21" spans="1:8">
      <c r="A21" s="8">
        <v>4430</v>
      </c>
      <c r="B21" s="9" t="s">
        <v>7</v>
      </c>
      <c r="C21" s="10">
        <v>0</v>
      </c>
      <c r="D21" s="10">
        <v>0</v>
      </c>
      <c r="E21" s="11">
        <f t="shared" si="0"/>
        <v>0</v>
      </c>
      <c r="F21" s="10">
        <v>114</v>
      </c>
      <c r="G21" s="10">
        <v>0</v>
      </c>
      <c r="H21" s="11">
        <f t="shared" si="1"/>
        <v>0</v>
      </c>
    </row>
    <row r="22" spans="1:8">
      <c r="A22" s="1">
        <v>60014</v>
      </c>
      <c r="B22" s="2" t="s">
        <v>43</v>
      </c>
      <c r="C22" s="4">
        <f>SUBTOTAL(9,C23:C24)</f>
        <v>0</v>
      </c>
      <c r="D22" s="4">
        <f>SUBTOTAL(9,D23:D24)</f>
        <v>0</v>
      </c>
      <c r="E22" s="3">
        <f t="shared" si="0"/>
        <v>0</v>
      </c>
      <c r="F22" s="4">
        <f>SUBTOTAL(9,F23:F24)</f>
        <v>300392</v>
      </c>
      <c r="G22" s="4">
        <f>SUBTOTAL(9,G23:G24)</f>
        <v>0</v>
      </c>
      <c r="H22" s="3">
        <f t="shared" si="1"/>
        <v>0</v>
      </c>
    </row>
    <row r="23" spans="1:8">
      <c r="A23" s="8">
        <v>4430</v>
      </c>
      <c r="B23" s="9" t="s">
        <v>7</v>
      </c>
      <c r="C23" s="10">
        <v>0</v>
      </c>
      <c r="D23" s="10">
        <v>0</v>
      </c>
      <c r="E23" s="11">
        <f t="shared" si="0"/>
        <v>0</v>
      </c>
      <c r="F23" s="10">
        <v>392</v>
      </c>
      <c r="G23" s="10">
        <v>0</v>
      </c>
      <c r="H23" s="11">
        <f t="shared" si="1"/>
        <v>0</v>
      </c>
    </row>
    <row r="24" spans="1:8">
      <c r="A24" s="8">
        <v>6300</v>
      </c>
      <c r="B24" s="9" t="s">
        <v>44</v>
      </c>
      <c r="C24" s="10">
        <v>0</v>
      </c>
      <c r="D24" s="10">
        <v>0</v>
      </c>
      <c r="E24" s="11">
        <f t="shared" si="0"/>
        <v>0</v>
      </c>
      <c r="F24" s="10">
        <v>300000</v>
      </c>
      <c r="G24" s="10">
        <v>0</v>
      </c>
      <c r="H24" s="11">
        <f t="shared" si="1"/>
        <v>0</v>
      </c>
    </row>
    <row r="25" spans="1:8">
      <c r="A25" s="1">
        <v>60016</v>
      </c>
      <c r="B25" s="2" t="s">
        <v>45</v>
      </c>
      <c r="C25" s="4">
        <f>SUBTOTAL(9,C26:C30)</f>
        <v>0</v>
      </c>
      <c r="D25" s="4">
        <f>SUBTOTAL(9,D26:D30)</f>
        <v>0</v>
      </c>
      <c r="E25" s="3">
        <f t="shared" si="0"/>
        <v>0</v>
      </c>
      <c r="F25" s="4">
        <f>SUBTOTAL(9,F26:F30)</f>
        <v>740400</v>
      </c>
      <c r="G25" s="4">
        <f>SUBTOTAL(9,G26:G30)</f>
        <v>178074</v>
      </c>
      <c r="H25" s="3">
        <f t="shared" si="1"/>
        <v>24.051053484602917</v>
      </c>
    </row>
    <row r="26" spans="1:8">
      <c r="A26" s="8">
        <v>4170</v>
      </c>
      <c r="B26" s="9" t="s">
        <v>23</v>
      </c>
      <c r="C26" s="10">
        <v>0</v>
      </c>
      <c r="D26" s="10">
        <v>0</v>
      </c>
      <c r="E26" s="11">
        <f t="shared" si="0"/>
        <v>0</v>
      </c>
      <c r="F26" s="10">
        <v>900</v>
      </c>
      <c r="G26" s="10">
        <v>0</v>
      </c>
      <c r="H26" s="11">
        <f t="shared" si="1"/>
        <v>0</v>
      </c>
    </row>
    <row r="27" spans="1:8">
      <c r="A27" s="8">
        <v>4210</v>
      </c>
      <c r="B27" s="9" t="s">
        <v>5</v>
      </c>
      <c r="C27" s="10">
        <v>0</v>
      </c>
      <c r="D27" s="10">
        <v>0</v>
      </c>
      <c r="E27" s="11">
        <f t="shared" si="0"/>
        <v>0</v>
      </c>
      <c r="F27" s="10">
        <v>4500</v>
      </c>
      <c r="G27" s="10">
        <v>0</v>
      </c>
      <c r="H27" s="11">
        <f t="shared" si="1"/>
        <v>0</v>
      </c>
    </row>
    <row r="28" spans="1:8">
      <c r="A28" s="8">
        <v>4270</v>
      </c>
      <c r="B28" s="9" t="s">
        <v>24</v>
      </c>
      <c r="C28" s="10">
        <v>0</v>
      </c>
      <c r="D28" s="10">
        <v>0</v>
      </c>
      <c r="E28" s="11">
        <f t="shared" si="0"/>
        <v>0</v>
      </c>
      <c r="F28" s="10">
        <v>270000</v>
      </c>
      <c r="G28" s="10">
        <v>35717.47</v>
      </c>
      <c r="H28" s="11">
        <f t="shared" si="1"/>
        <v>13.228692592592592</v>
      </c>
    </row>
    <row r="29" spans="1:8">
      <c r="A29" s="8">
        <v>4300</v>
      </c>
      <c r="B29" s="9" t="s">
        <v>11</v>
      </c>
      <c r="C29" s="10">
        <v>0</v>
      </c>
      <c r="D29" s="10">
        <v>0</v>
      </c>
      <c r="E29" s="11">
        <f t="shared" si="0"/>
        <v>0</v>
      </c>
      <c r="F29" s="10">
        <v>225000</v>
      </c>
      <c r="G29" s="10">
        <v>142356.53</v>
      </c>
      <c r="H29" s="11">
        <f t="shared" si="1"/>
        <v>63.269568888888884</v>
      </c>
    </row>
    <row r="30" spans="1:8">
      <c r="A30" s="8">
        <v>6050</v>
      </c>
      <c r="B30" s="9" t="s">
        <v>1</v>
      </c>
      <c r="C30" s="10">
        <v>0</v>
      </c>
      <c r="D30" s="10">
        <v>0</v>
      </c>
      <c r="E30" s="11">
        <f t="shared" si="0"/>
        <v>0</v>
      </c>
      <c r="F30" s="10">
        <v>240000</v>
      </c>
      <c r="G30" s="10">
        <v>0</v>
      </c>
      <c r="H30" s="11">
        <f t="shared" si="1"/>
        <v>0</v>
      </c>
    </row>
    <row r="31" spans="1:8">
      <c r="A31" s="1">
        <v>60017</v>
      </c>
      <c r="B31" s="2" t="s">
        <v>47</v>
      </c>
      <c r="C31" s="4">
        <f>SUBTOTAL(9,C32:C35)</f>
        <v>0</v>
      </c>
      <c r="D31" s="4">
        <f>SUBTOTAL(9,D32:D35)</f>
        <v>0</v>
      </c>
      <c r="E31" s="3">
        <f t="shared" si="0"/>
        <v>0</v>
      </c>
      <c r="F31" s="4">
        <f>SUBTOTAL(9,F32:F35)</f>
        <v>19890</v>
      </c>
      <c r="G31" s="4">
        <f>SUBTOTAL(9,G32:G35)</f>
        <v>0</v>
      </c>
      <c r="H31" s="3">
        <f t="shared" si="1"/>
        <v>0</v>
      </c>
    </row>
    <row r="32" spans="1:8">
      <c r="A32" s="8">
        <v>4170</v>
      </c>
      <c r="B32" s="9" t="s">
        <v>23</v>
      </c>
      <c r="C32" s="10">
        <v>0</v>
      </c>
      <c r="D32" s="10">
        <v>0</v>
      </c>
      <c r="E32" s="11">
        <f t="shared" si="0"/>
        <v>0</v>
      </c>
      <c r="F32" s="10">
        <v>90</v>
      </c>
      <c r="G32" s="10">
        <v>0</v>
      </c>
      <c r="H32" s="11">
        <f t="shared" si="1"/>
        <v>0</v>
      </c>
    </row>
    <row r="33" spans="1:8">
      <c r="A33" s="8">
        <v>4210</v>
      </c>
      <c r="B33" s="9" t="s">
        <v>5</v>
      </c>
      <c r="C33" s="10">
        <v>0</v>
      </c>
      <c r="D33" s="10">
        <v>0</v>
      </c>
      <c r="E33" s="11">
        <f t="shared" si="0"/>
        <v>0</v>
      </c>
      <c r="F33" s="10">
        <v>1800</v>
      </c>
      <c r="G33" s="10">
        <v>0</v>
      </c>
      <c r="H33" s="11">
        <f t="shared" si="1"/>
        <v>0</v>
      </c>
    </row>
    <row r="34" spans="1:8">
      <c r="A34" s="8">
        <v>4270</v>
      </c>
      <c r="B34" s="9" t="s">
        <v>24</v>
      </c>
      <c r="C34" s="10">
        <v>0</v>
      </c>
      <c r="D34" s="10">
        <v>0</v>
      </c>
      <c r="E34" s="11">
        <f t="shared" si="0"/>
        <v>0</v>
      </c>
      <c r="F34" s="10">
        <v>9000</v>
      </c>
      <c r="G34" s="10">
        <v>0</v>
      </c>
      <c r="H34" s="11">
        <f t="shared" si="1"/>
        <v>0</v>
      </c>
    </row>
    <row r="35" spans="1:8">
      <c r="A35" s="8">
        <v>4300</v>
      </c>
      <c r="B35" s="9" t="s">
        <v>11</v>
      </c>
      <c r="C35" s="10">
        <v>0</v>
      </c>
      <c r="D35" s="10">
        <v>0</v>
      </c>
      <c r="E35" s="11">
        <f t="shared" si="0"/>
        <v>0</v>
      </c>
      <c r="F35" s="10">
        <v>9000</v>
      </c>
      <c r="G35" s="10">
        <v>0</v>
      </c>
      <c r="H35" s="11">
        <f t="shared" si="1"/>
        <v>0</v>
      </c>
    </row>
    <row r="36" spans="1:8" ht="15.75">
      <c r="A36" s="17">
        <v>630</v>
      </c>
      <c r="B36" s="18" t="s">
        <v>48</v>
      </c>
      <c r="C36" s="19">
        <f>SUBTOTAL(9,C37:C38)</f>
        <v>0</v>
      </c>
      <c r="D36" s="19">
        <f>SUBTOTAL(9,D37:D38)</f>
        <v>0</v>
      </c>
      <c r="E36" s="20">
        <f t="shared" si="0"/>
        <v>0</v>
      </c>
      <c r="F36" s="19">
        <f>SUBTOTAL(9,F37:F38)</f>
        <v>5000</v>
      </c>
      <c r="G36" s="19">
        <f>SUBTOTAL(9,G37:G38)</f>
        <v>0</v>
      </c>
      <c r="H36" s="20">
        <f t="shared" si="1"/>
        <v>0</v>
      </c>
    </row>
    <row r="37" spans="1:8">
      <c r="A37" s="1">
        <v>63095</v>
      </c>
      <c r="B37" s="2" t="s">
        <v>4</v>
      </c>
      <c r="C37" s="4">
        <f>SUBTOTAL(9,C38)</f>
        <v>0</v>
      </c>
      <c r="D37" s="4">
        <f>SUBTOTAL(9,D38)</f>
        <v>0</v>
      </c>
      <c r="E37" s="3">
        <f t="shared" si="0"/>
        <v>0</v>
      </c>
      <c r="F37" s="4">
        <f>SUBTOTAL(9,F38)</f>
        <v>5000</v>
      </c>
      <c r="G37" s="4">
        <f>SUBTOTAL(9,G38)</f>
        <v>0</v>
      </c>
      <c r="H37" s="3">
        <f t="shared" si="1"/>
        <v>0</v>
      </c>
    </row>
    <row r="38" spans="1:8">
      <c r="A38" s="8">
        <v>2820</v>
      </c>
      <c r="B38" s="9" t="s">
        <v>49</v>
      </c>
      <c r="C38" s="10">
        <v>0</v>
      </c>
      <c r="D38" s="10">
        <v>0</v>
      </c>
      <c r="E38" s="11">
        <f t="shared" si="0"/>
        <v>0</v>
      </c>
      <c r="F38" s="10">
        <v>5000</v>
      </c>
      <c r="G38" s="10">
        <v>0</v>
      </c>
      <c r="H38" s="11">
        <f t="shared" si="1"/>
        <v>0</v>
      </c>
    </row>
    <row r="39" spans="1:8" ht="15.75">
      <c r="A39" s="17">
        <v>700</v>
      </c>
      <c r="B39" s="18" t="s">
        <v>50</v>
      </c>
      <c r="C39" s="19">
        <f>SUBTOTAL(9,C40:C59)</f>
        <v>5087990</v>
      </c>
      <c r="D39" s="19">
        <f>SUBTOTAL(9,D40:D59)</f>
        <v>1039596.2499999999</v>
      </c>
      <c r="E39" s="20">
        <f t="shared" si="0"/>
        <v>20.43235639220989</v>
      </c>
      <c r="F39" s="19">
        <f>SUBTOTAL(9,F40:F59)</f>
        <v>1566653</v>
      </c>
      <c r="G39" s="19">
        <f>SUBTOTAL(9,G40:G59)</f>
        <v>306329.92000000004</v>
      </c>
      <c r="H39" s="20">
        <f t="shared" si="1"/>
        <v>19.553144187002484</v>
      </c>
    </row>
    <row r="40" spans="1:8">
      <c r="A40" s="1">
        <v>70005</v>
      </c>
      <c r="B40" s="2" t="s">
        <v>51</v>
      </c>
      <c r="C40" s="4">
        <f>SUBTOTAL(9,C41:C56)</f>
        <v>4727990</v>
      </c>
      <c r="D40" s="4">
        <f>SUBTOTAL(9,D41:D56)</f>
        <v>978317.90999999992</v>
      </c>
      <c r="E40" s="3">
        <f t="shared" si="0"/>
        <v>20.692046937493522</v>
      </c>
      <c r="F40" s="4">
        <f>SUBTOTAL(9,F41:F56)</f>
        <v>1566653</v>
      </c>
      <c r="G40" s="4">
        <f>SUBTOTAL(9,G41:G56)</f>
        <v>306329.92000000004</v>
      </c>
      <c r="H40" s="3">
        <f t="shared" si="1"/>
        <v>19.553144187002484</v>
      </c>
    </row>
    <row r="41" spans="1:8">
      <c r="A41" s="12" t="s">
        <v>231</v>
      </c>
      <c r="B41" s="9" t="s">
        <v>52</v>
      </c>
      <c r="C41" s="10">
        <v>100000</v>
      </c>
      <c r="D41" s="10">
        <v>71827.039999999994</v>
      </c>
      <c r="E41" s="11">
        <f t="shared" si="0"/>
        <v>71.827039999999997</v>
      </c>
      <c r="F41" s="10">
        <v>0</v>
      </c>
      <c r="G41" s="10">
        <v>0</v>
      </c>
      <c r="H41" s="11">
        <f t="shared" si="1"/>
        <v>0</v>
      </c>
    </row>
    <row r="42" spans="1:8">
      <c r="A42" s="12" t="s">
        <v>212</v>
      </c>
      <c r="B42" s="9" t="s">
        <v>54</v>
      </c>
      <c r="C42" s="10">
        <v>990000</v>
      </c>
      <c r="D42" s="10">
        <v>287573.07</v>
      </c>
      <c r="E42" s="11">
        <f t="shared" si="0"/>
        <v>29.047784848484849</v>
      </c>
      <c r="F42" s="10">
        <v>0</v>
      </c>
      <c r="G42" s="10">
        <v>0</v>
      </c>
      <c r="H42" s="11">
        <f t="shared" si="1"/>
        <v>0</v>
      </c>
    </row>
    <row r="43" spans="1:8">
      <c r="A43" s="12" t="s">
        <v>232</v>
      </c>
      <c r="B43" s="9" t="s">
        <v>55</v>
      </c>
      <c r="C43" s="10">
        <v>0</v>
      </c>
      <c r="D43" s="10">
        <v>1672.5</v>
      </c>
      <c r="E43" s="11">
        <f t="shared" si="0"/>
        <v>0</v>
      </c>
      <c r="F43" s="10">
        <v>0</v>
      </c>
      <c r="G43" s="10">
        <v>0</v>
      </c>
      <c r="H43" s="11">
        <f t="shared" si="1"/>
        <v>0</v>
      </c>
    </row>
    <row r="44" spans="1:8">
      <c r="A44" s="12" t="s">
        <v>233</v>
      </c>
      <c r="B44" s="9" t="s">
        <v>56</v>
      </c>
      <c r="C44" s="10">
        <v>3040990</v>
      </c>
      <c r="D44" s="10">
        <v>590564.07999999996</v>
      </c>
      <c r="E44" s="11">
        <f t="shared" si="0"/>
        <v>19.420125682754627</v>
      </c>
      <c r="F44" s="10">
        <v>0</v>
      </c>
      <c r="G44" s="10">
        <v>0</v>
      </c>
      <c r="H44" s="11">
        <f t="shared" si="1"/>
        <v>0</v>
      </c>
    </row>
    <row r="45" spans="1:8">
      <c r="A45" s="12" t="s">
        <v>234</v>
      </c>
      <c r="B45" s="9" t="s">
        <v>10</v>
      </c>
      <c r="C45" s="10">
        <v>550000</v>
      </c>
      <c r="D45" s="10">
        <v>3264.9</v>
      </c>
      <c r="E45" s="11">
        <f t="shared" si="0"/>
        <v>0.59361818181818182</v>
      </c>
      <c r="F45" s="10">
        <v>0</v>
      </c>
      <c r="G45" s="10">
        <v>0</v>
      </c>
      <c r="H45" s="11">
        <f t="shared" si="1"/>
        <v>0</v>
      </c>
    </row>
    <row r="46" spans="1:8">
      <c r="A46" s="12" t="s">
        <v>213</v>
      </c>
      <c r="B46" s="9" t="s">
        <v>16</v>
      </c>
      <c r="C46" s="10">
        <v>2000</v>
      </c>
      <c r="D46" s="10">
        <v>7651.25</v>
      </c>
      <c r="E46" s="11">
        <f t="shared" si="0"/>
        <v>382.5625</v>
      </c>
      <c r="F46" s="10">
        <v>0</v>
      </c>
      <c r="G46" s="10">
        <v>0</v>
      </c>
      <c r="H46" s="11">
        <f t="shared" si="1"/>
        <v>0</v>
      </c>
    </row>
    <row r="47" spans="1:8">
      <c r="A47" s="12" t="s">
        <v>214</v>
      </c>
      <c r="B47" s="9" t="s">
        <v>46</v>
      </c>
      <c r="C47" s="10">
        <v>45000</v>
      </c>
      <c r="D47" s="10">
        <v>15765.07</v>
      </c>
      <c r="E47" s="11">
        <f t="shared" si="0"/>
        <v>35.033488888888883</v>
      </c>
      <c r="F47" s="10">
        <v>0</v>
      </c>
      <c r="G47" s="10">
        <v>0</v>
      </c>
      <c r="H47" s="11">
        <f t="shared" si="1"/>
        <v>0</v>
      </c>
    </row>
    <row r="48" spans="1:8">
      <c r="A48" s="8">
        <v>4110</v>
      </c>
      <c r="B48" s="9" t="s">
        <v>37</v>
      </c>
      <c r="C48" s="10">
        <v>0</v>
      </c>
      <c r="D48" s="10">
        <v>0</v>
      </c>
      <c r="E48" s="11">
        <f t="shared" si="0"/>
        <v>0</v>
      </c>
      <c r="F48" s="10">
        <v>650</v>
      </c>
      <c r="G48" s="10">
        <v>0</v>
      </c>
      <c r="H48" s="11">
        <f t="shared" si="1"/>
        <v>0</v>
      </c>
    </row>
    <row r="49" spans="1:8">
      <c r="A49" s="8">
        <v>4120</v>
      </c>
      <c r="B49" s="9" t="s">
        <v>38</v>
      </c>
      <c r="C49" s="10">
        <v>0</v>
      </c>
      <c r="D49" s="10">
        <v>0</v>
      </c>
      <c r="E49" s="11">
        <f t="shared" si="0"/>
        <v>0</v>
      </c>
      <c r="F49" s="10">
        <v>93</v>
      </c>
      <c r="G49" s="10">
        <v>0</v>
      </c>
      <c r="H49" s="11">
        <f t="shared" si="1"/>
        <v>0</v>
      </c>
    </row>
    <row r="50" spans="1:8">
      <c r="A50" s="8">
        <v>4170</v>
      </c>
      <c r="B50" s="9" t="s">
        <v>23</v>
      </c>
      <c r="C50" s="10">
        <v>0</v>
      </c>
      <c r="D50" s="10">
        <v>0</v>
      </c>
      <c r="E50" s="11">
        <f t="shared" si="0"/>
        <v>0</v>
      </c>
      <c r="F50" s="10">
        <v>8280</v>
      </c>
      <c r="G50" s="10">
        <v>0</v>
      </c>
      <c r="H50" s="11">
        <f t="shared" si="1"/>
        <v>0</v>
      </c>
    </row>
    <row r="51" spans="1:8">
      <c r="A51" s="8">
        <v>4300</v>
      </c>
      <c r="B51" s="9" t="s">
        <v>11</v>
      </c>
      <c r="C51" s="10">
        <v>0</v>
      </c>
      <c r="D51" s="10">
        <v>0</v>
      </c>
      <c r="E51" s="11">
        <f t="shared" si="0"/>
        <v>0</v>
      </c>
      <c r="F51" s="10">
        <v>225630</v>
      </c>
      <c r="G51" s="10">
        <v>28897.98</v>
      </c>
      <c r="H51" s="11">
        <f t="shared" si="1"/>
        <v>12.807685148251563</v>
      </c>
    </row>
    <row r="52" spans="1:8">
      <c r="A52" s="8">
        <v>4430</v>
      </c>
      <c r="B52" s="9" t="s">
        <v>7</v>
      </c>
      <c r="C52" s="10">
        <v>0</v>
      </c>
      <c r="D52" s="10">
        <v>0</v>
      </c>
      <c r="E52" s="11">
        <f t="shared" si="0"/>
        <v>0</v>
      </c>
      <c r="F52" s="10">
        <v>702000</v>
      </c>
      <c r="G52" s="10">
        <v>191179.64</v>
      </c>
      <c r="H52" s="11">
        <f t="shared" si="1"/>
        <v>27.233566951566949</v>
      </c>
    </row>
    <row r="53" spans="1:8">
      <c r="A53" s="8">
        <v>4480</v>
      </c>
      <c r="B53" s="9" t="s">
        <v>31</v>
      </c>
      <c r="C53" s="10">
        <v>0</v>
      </c>
      <c r="D53" s="10">
        <v>0</v>
      </c>
      <c r="E53" s="11">
        <f t="shared" si="0"/>
        <v>0</v>
      </c>
      <c r="F53" s="10">
        <v>170000</v>
      </c>
      <c r="G53" s="10">
        <v>9528</v>
      </c>
      <c r="H53" s="11">
        <f t="shared" si="1"/>
        <v>5.6047058823529419</v>
      </c>
    </row>
    <row r="54" spans="1:8">
      <c r="A54" s="8">
        <v>4520</v>
      </c>
      <c r="B54" s="9" t="s">
        <v>32</v>
      </c>
      <c r="C54" s="10">
        <v>0</v>
      </c>
      <c r="D54" s="10">
        <v>0</v>
      </c>
      <c r="E54" s="11">
        <f t="shared" si="0"/>
        <v>0</v>
      </c>
      <c r="F54" s="10">
        <v>210000</v>
      </c>
      <c r="G54" s="10">
        <v>14449.3</v>
      </c>
      <c r="H54" s="11">
        <f t="shared" si="1"/>
        <v>6.8806190476190476</v>
      </c>
    </row>
    <row r="55" spans="1:8">
      <c r="A55" s="8">
        <v>4530</v>
      </c>
      <c r="B55" s="9" t="s">
        <v>12</v>
      </c>
      <c r="C55" s="10">
        <v>0</v>
      </c>
      <c r="D55" s="10">
        <v>0</v>
      </c>
      <c r="E55" s="11">
        <f t="shared" si="0"/>
        <v>0</v>
      </c>
      <c r="F55" s="10">
        <v>180000</v>
      </c>
      <c r="G55" s="10">
        <v>62275</v>
      </c>
      <c r="H55" s="11">
        <f t="shared" si="1"/>
        <v>34.597222222222221</v>
      </c>
    </row>
    <row r="56" spans="1:8">
      <c r="A56" s="8">
        <v>4590</v>
      </c>
      <c r="B56" s="9" t="s">
        <v>60</v>
      </c>
      <c r="C56" s="10">
        <v>0</v>
      </c>
      <c r="D56" s="10">
        <v>0</v>
      </c>
      <c r="E56" s="11">
        <f t="shared" si="0"/>
        <v>0</v>
      </c>
      <c r="F56" s="10">
        <v>70000</v>
      </c>
      <c r="G56" s="10">
        <v>0</v>
      </c>
      <c r="H56" s="11">
        <f t="shared" si="1"/>
        <v>0</v>
      </c>
    </row>
    <row r="57" spans="1:8">
      <c r="A57" s="1">
        <v>70095</v>
      </c>
      <c r="B57" s="2" t="s">
        <v>4</v>
      </c>
      <c r="C57" s="4">
        <f>SUBTOTAL(9,C58:C59)</f>
        <v>360000</v>
      </c>
      <c r="D57" s="4">
        <f>SUBTOTAL(9,D58:D59)</f>
        <v>61278.34</v>
      </c>
      <c r="E57" s="3">
        <f t="shared" si="0"/>
        <v>17.021761111111111</v>
      </c>
      <c r="F57" s="4">
        <f>SUBTOTAL(9,F58:F59)</f>
        <v>0</v>
      </c>
      <c r="G57" s="4">
        <f>SUBTOTAL(9,G58:G59)</f>
        <v>0</v>
      </c>
      <c r="H57" s="3">
        <f t="shared" si="1"/>
        <v>0</v>
      </c>
    </row>
    <row r="58" spans="1:8">
      <c r="A58" s="12" t="s">
        <v>202</v>
      </c>
      <c r="B58" s="9" t="s">
        <v>35</v>
      </c>
      <c r="C58" s="10">
        <v>10000</v>
      </c>
      <c r="D58" s="10">
        <v>1426.2</v>
      </c>
      <c r="E58" s="11">
        <f t="shared" si="0"/>
        <v>14.262</v>
      </c>
      <c r="F58" s="10">
        <v>0</v>
      </c>
      <c r="G58" s="10">
        <v>0</v>
      </c>
      <c r="H58" s="11">
        <f t="shared" si="1"/>
        <v>0</v>
      </c>
    </row>
    <row r="59" spans="1:8">
      <c r="A59" s="12" t="s">
        <v>212</v>
      </c>
      <c r="B59" s="9" t="s">
        <v>54</v>
      </c>
      <c r="C59" s="10">
        <v>350000</v>
      </c>
      <c r="D59" s="10">
        <v>59852.14</v>
      </c>
      <c r="E59" s="11">
        <f t="shared" si="0"/>
        <v>17.100611428571426</v>
      </c>
      <c r="F59" s="10">
        <v>0</v>
      </c>
      <c r="G59" s="10">
        <v>0</v>
      </c>
      <c r="H59" s="11">
        <f t="shared" si="1"/>
        <v>0</v>
      </c>
    </row>
    <row r="60" spans="1:8" ht="15.75">
      <c r="A60" s="17">
        <v>710</v>
      </c>
      <c r="B60" s="18" t="s">
        <v>66</v>
      </c>
      <c r="C60" s="19">
        <f>SUBTOTAL(9,C61:C65)</f>
        <v>0</v>
      </c>
      <c r="D60" s="19">
        <f>SUBTOTAL(9,D61:D65)</f>
        <v>0</v>
      </c>
      <c r="E60" s="20">
        <f t="shared" si="0"/>
        <v>0</v>
      </c>
      <c r="F60" s="19">
        <f>SUBTOTAL(9,F61:F65)</f>
        <v>53472</v>
      </c>
      <c r="G60" s="19">
        <f>SUBTOTAL(9,G61:G65)</f>
        <v>7085.78</v>
      </c>
      <c r="H60" s="20">
        <f t="shared" si="1"/>
        <v>13.251383901855176</v>
      </c>
    </row>
    <row r="61" spans="1:8">
      <c r="A61" s="1">
        <v>71004</v>
      </c>
      <c r="B61" s="2" t="s">
        <v>67</v>
      </c>
      <c r="C61" s="4">
        <f>SUBTOTAL(9,C62:C65)</f>
        <v>0</v>
      </c>
      <c r="D61" s="4">
        <f>SUBTOTAL(9,D62:D65)</f>
        <v>0</v>
      </c>
      <c r="E61" s="5">
        <f t="shared" si="0"/>
        <v>0</v>
      </c>
      <c r="F61" s="4">
        <f>SUBTOTAL(9,F62:F65)</f>
        <v>53472</v>
      </c>
      <c r="G61" s="4">
        <f>SUBTOTAL(9,G62:G65)</f>
        <v>7085.78</v>
      </c>
      <c r="H61" s="5">
        <f t="shared" si="1"/>
        <v>13.251383901855176</v>
      </c>
    </row>
    <row r="62" spans="1:8">
      <c r="A62" s="8">
        <v>4110</v>
      </c>
      <c r="B62" s="9" t="s">
        <v>37</v>
      </c>
      <c r="C62" s="10">
        <v>0</v>
      </c>
      <c r="D62" s="10">
        <v>0</v>
      </c>
      <c r="E62" s="11">
        <f t="shared" si="0"/>
        <v>0</v>
      </c>
      <c r="F62" s="10">
        <v>1095</v>
      </c>
      <c r="G62" s="10">
        <v>0</v>
      </c>
      <c r="H62" s="11">
        <f t="shared" si="1"/>
        <v>0</v>
      </c>
    </row>
    <row r="63" spans="1:8">
      <c r="A63" s="8">
        <v>4120</v>
      </c>
      <c r="B63" s="9" t="s">
        <v>38</v>
      </c>
      <c r="C63" s="10">
        <v>0</v>
      </c>
      <c r="D63" s="10">
        <v>0</v>
      </c>
      <c r="E63" s="11">
        <f t="shared" si="0"/>
        <v>0</v>
      </c>
      <c r="F63" s="10">
        <v>177</v>
      </c>
      <c r="G63" s="10">
        <v>0</v>
      </c>
      <c r="H63" s="11">
        <f t="shared" si="1"/>
        <v>0</v>
      </c>
    </row>
    <row r="64" spans="1:8">
      <c r="A64" s="8">
        <v>4170</v>
      </c>
      <c r="B64" s="9" t="s">
        <v>23</v>
      </c>
      <c r="C64" s="10">
        <v>0</v>
      </c>
      <c r="D64" s="10">
        <v>0</v>
      </c>
      <c r="E64" s="11">
        <f t="shared" si="0"/>
        <v>0</v>
      </c>
      <c r="F64" s="10">
        <v>7200</v>
      </c>
      <c r="G64" s="10">
        <v>0</v>
      </c>
      <c r="H64" s="11">
        <f t="shared" si="1"/>
        <v>0</v>
      </c>
    </row>
    <row r="65" spans="1:8">
      <c r="A65" s="8">
        <v>4300</v>
      </c>
      <c r="B65" s="9" t="s">
        <v>11</v>
      </c>
      <c r="C65" s="10">
        <v>0</v>
      </c>
      <c r="D65" s="10">
        <v>0</v>
      </c>
      <c r="E65" s="11">
        <f t="shared" si="0"/>
        <v>0</v>
      </c>
      <c r="F65" s="10">
        <v>45000</v>
      </c>
      <c r="G65" s="10">
        <v>7085.78</v>
      </c>
      <c r="H65" s="11">
        <f t="shared" si="1"/>
        <v>15.746177777777778</v>
      </c>
    </row>
    <row r="66" spans="1:8" ht="15.75">
      <c r="A66" s="17">
        <v>750</v>
      </c>
      <c r="B66" s="18" t="s">
        <v>68</v>
      </c>
      <c r="C66" s="19">
        <f>SUBTOTAL(9,C67:C120)</f>
        <v>154227</v>
      </c>
      <c r="D66" s="19">
        <f>SUBTOTAL(9,D67:D120)</f>
        <v>45920.819999999992</v>
      </c>
      <c r="E66" s="20">
        <f t="shared" si="0"/>
        <v>29.774825419673594</v>
      </c>
      <c r="F66" s="19">
        <f>SUBTOTAL(9,F67:F120)</f>
        <v>3765372</v>
      </c>
      <c r="G66" s="19">
        <f>SUBTOTAL(9,G67:G120)</f>
        <v>1411997.6199999996</v>
      </c>
      <c r="H66" s="20">
        <f t="shared" si="1"/>
        <v>37.499551704320304</v>
      </c>
    </row>
    <row r="67" spans="1:8">
      <c r="A67" s="1">
        <v>75011</v>
      </c>
      <c r="B67" s="2" t="s">
        <v>69</v>
      </c>
      <c r="C67" s="4">
        <f>SUBTOTAL(9,C68:C75)</f>
        <v>141227</v>
      </c>
      <c r="D67" s="4">
        <f>SUBTOTAL(9,D68:D75)</f>
        <v>43508.7</v>
      </c>
      <c r="E67" s="3">
        <f t="shared" si="0"/>
        <v>30.80763593363875</v>
      </c>
      <c r="F67" s="4">
        <f>SUBTOTAL(9,F68:F75)</f>
        <v>141227</v>
      </c>
      <c r="G67" s="4">
        <f>SUBTOTAL(9,G68:G75)</f>
        <v>38167.5</v>
      </c>
      <c r="H67" s="3">
        <f t="shared" si="1"/>
        <v>27.025639573169435</v>
      </c>
    </row>
    <row r="68" spans="1:8">
      <c r="A68" s="12">
        <v>2010</v>
      </c>
      <c r="B68" s="9" t="s">
        <v>70</v>
      </c>
      <c r="C68" s="10">
        <v>141227</v>
      </c>
      <c r="D68" s="10">
        <v>43456</v>
      </c>
      <c r="E68" s="11">
        <f t="shared" si="0"/>
        <v>30.770320122922673</v>
      </c>
      <c r="F68" s="10">
        <v>0</v>
      </c>
      <c r="G68" s="10">
        <v>0</v>
      </c>
      <c r="H68" s="11">
        <f t="shared" si="1"/>
        <v>0</v>
      </c>
    </row>
    <row r="69" spans="1:8">
      <c r="A69" s="12">
        <v>2360</v>
      </c>
      <c r="B69" s="9" t="s">
        <v>71</v>
      </c>
      <c r="C69" s="10">
        <v>0</v>
      </c>
      <c r="D69" s="10">
        <v>52.7</v>
      </c>
      <c r="E69" s="11">
        <f t="shared" ref="E69:E132" si="2">IF(C69=0,0,(D69/C69)*100)</f>
        <v>0</v>
      </c>
      <c r="F69" s="10">
        <v>0</v>
      </c>
      <c r="G69" s="10">
        <v>0</v>
      </c>
      <c r="H69" s="11">
        <f t="shared" ref="H69:H132" si="3">IF(F69=0,0,(G69/F69)*100)</f>
        <v>0</v>
      </c>
    </row>
    <row r="70" spans="1:8">
      <c r="A70" s="8">
        <v>4010</v>
      </c>
      <c r="B70" s="9" t="s">
        <v>18</v>
      </c>
      <c r="C70" s="10">
        <v>0</v>
      </c>
      <c r="D70" s="10">
        <v>0</v>
      </c>
      <c r="E70" s="11">
        <f t="shared" si="2"/>
        <v>0</v>
      </c>
      <c r="F70" s="10">
        <v>99000</v>
      </c>
      <c r="G70" s="10">
        <v>24750</v>
      </c>
      <c r="H70" s="11">
        <f t="shared" si="3"/>
        <v>25</v>
      </c>
    </row>
    <row r="71" spans="1:8">
      <c r="A71" s="8">
        <v>4040</v>
      </c>
      <c r="B71" s="9" t="s">
        <v>19</v>
      </c>
      <c r="C71" s="10">
        <v>0</v>
      </c>
      <c r="D71" s="10">
        <v>0</v>
      </c>
      <c r="E71" s="11">
        <f t="shared" si="2"/>
        <v>0</v>
      </c>
      <c r="F71" s="10">
        <v>8125</v>
      </c>
      <c r="G71" s="10">
        <v>8125</v>
      </c>
      <c r="H71" s="11">
        <f t="shared" si="3"/>
        <v>100</v>
      </c>
    </row>
    <row r="72" spans="1:8">
      <c r="A72" s="8">
        <v>4110</v>
      </c>
      <c r="B72" s="9" t="s">
        <v>20</v>
      </c>
      <c r="C72" s="10">
        <v>0</v>
      </c>
      <c r="D72" s="10">
        <v>0</v>
      </c>
      <c r="E72" s="11">
        <f t="shared" si="2"/>
        <v>0</v>
      </c>
      <c r="F72" s="10">
        <v>18414</v>
      </c>
      <c r="G72" s="10">
        <v>4603.5</v>
      </c>
      <c r="H72" s="11">
        <f t="shared" si="3"/>
        <v>25</v>
      </c>
    </row>
    <row r="73" spans="1:8">
      <c r="A73" s="8">
        <v>4120</v>
      </c>
      <c r="B73" s="9" t="s">
        <v>72</v>
      </c>
      <c r="C73" s="10">
        <v>0</v>
      </c>
      <c r="D73" s="10">
        <v>0</v>
      </c>
      <c r="E73" s="11">
        <f t="shared" si="2"/>
        <v>0</v>
      </c>
      <c r="F73" s="10">
        <v>2624</v>
      </c>
      <c r="G73" s="10">
        <v>689</v>
      </c>
      <c r="H73" s="11">
        <f t="shared" si="3"/>
        <v>26.257621951219512</v>
      </c>
    </row>
    <row r="74" spans="1:8">
      <c r="A74" s="8">
        <v>4210</v>
      </c>
      <c r="B74" s="9" t="s">
        <v>5</v>
      </c>
      <c r="C74" s="10">
        <v>0</v>
      </c>
      <c r="D74" s="10">
        <v>0</v>
      </c>
      <c r="E74" s="11">
        <f t="shared" si="2"/>
        <v>0</v>
      </c>
      <c r="F74" s="10">
        <v>4314</v>
      </c>
      <c r="G74" s="10">
        <v>0</v>
      </c>
      <c r="H74" s="11">
        <f t="shared" si="3"/>
        <v>0</v>
      </c>
    </row>
    <row r="75" spans="1:8">
      <c r="A75" s="8">
        <v>4440</v>
      </c>
      <c r="B75" s="9" t="s">
        <v>73</v>
      </c>
      <c r="C75" s="10">
        <v>0</v>
      </c>
      <c r="D75" s="10">
        <v>0</v>
      </c>
      <c r="E75" s="11">
        <f t="shared" si="2"/>
        <v>0</v>
      </c>
      <c r="F75" s="10">
        <v>8750</v>
      </c>
      <c r="G75" s="10">
        <v>0</v>
      </c>
      <c r="H75" s="11">
        <f t="shared" si="3"/>
        <v>0</v>
      </c>
    </row>
    <row r="76" spans="1:8">
      <c r="A76" s="1">
        <v>75022</v>
      </c>
      <c r="B76" s="2" t="s">
        <v>74</v>
      </c>
      <c r="C76" s="4">
        <f>SUBTOTAL(9,C77:C83)</f>
        <v>0</v>
      </c>
      <c r="D76" s="4">
        <f>SUBTOTAL(9,D77:D83)</f>
        <v>0</v>
      </c>
      <c r="E76" s="3">
        <f t="shared" si="2"/>
        <v>0</v>
      </c>
      <c r="F76" s="4">
        <f>SUBTOTAL(9,F77:F83)</f>
        <v>255500</v>
      </c>
      <c r="G76" s="4">
        <f>SUBTOTAL(9,G77:G83)</f>
        <v>59588.410000000011</v>
      </c>
      <c r="H76" s="3">
        <f t="shared" si="3"/>
        <v>23.322273972602744</v>
      </c>
    </row>
    <row r="77" spans="1:8">
      <c r="A77" s="8">
        <v>3030</v>
      </c>
      <c r="B77" s="9" t="s">
        <v>75</v>
      </c>
      <c r="C77" s="10">
        <v>0</v>
      </c>
      <c r="D77" s="10">
        <v>0</v>
      </c>
      <c r="E77" s="11">
        <f t="shared" si="2"/>
        <v>0</v>
      </c>
      <c r="F77" s="10">
        <v>233000</v>
      </c>
      <c r="G77" s="10">
        <v>57791.44</v>
      </c>
      <c r="H77" s="11">
        <f t="shared" si="3"/>
        <v>24.803193133047209</v>
      </c>
    </row>
    <row r="78" spans="1:8">
      <c r="A78" s="8">
        <v>4210</v>
      </c>
      <c r="B78" s="9" t="s">
        <v>5</v>
      </c>
      <c r="C78" s="10">
        <v>0</v>
      </c>
      <c r="D78" s="10">
        <v>0</v>
      </c>
      <c r="E78" s="11">
        <f t="shared" si="2"/>
        <v>0</v>
      </c>
      <c r="F78" s="10">
        <v>8100</v>
      </c>
      <c r="G78" s="10">
        <v>829.47</v>
      </c>
      <c r="H78" s="11">
        <f t="shared" si="3"/>
        <v>10.240370370370371</v>
      </c>
    </row>
    <row r="79" spans="1:8">
      <c r="A79" s="8">
        <v>4270</v>
      </c>
      <c r="B79" s="9" t="s">
        <v>24</v>
      </c>
      <c r="C79" s="10">
        <v>0</v>
      </c>
      <c r="D79" s="10">
        <v>0</v>
      </c>
      <c r="E79" s="11">
        <f t="shared" si="2"/>
        <v>0</v>
      </c>
      <c r="F79" s="10">
        <v>1800</v>
      </c>
      <c r="G79" s="10">
        <v>0</v>
      </c>
      <c r="H79" s="11">
        <f t="shared" si="3"/>
        <v>0</v>
      </c>
    </row>
    <row r="80" spans="1:8">
      <c r="A80" s="8">
        <v>4300</v>
      </c>
      <c r="B80" s="9" t="s">
        <v>11</v>
      </c>
      <c r="C80" s="10">
        <v>0</v>
      </c>
      <c r="D80" s="10">
        <v>0</v>
      </c>
      <c r="E80" s="11">
        <f t="shared" si="2"/>
        <v>0</v>
      </c>
      <c r="F80" s="10">
        <v>9000</v>
      </c>
      <c r="G80" s="10">
        <v>0</v>
      </c>
      <c r="H80" s="11">
        <f t="shared" si="3"/>
        <v>0</v>
      </c>
    </row>
    <row r="81" spans="1:8">
      <c r="A81" s="8">
        <v>4350</v>
      </c>
      <c r="B81" s="9" t="s">
        <v>26</v>
      </c>
      <c r="C81" s="10">
        <v>0</v>
      </c>
      <c r="D81" s="10">
        <v>0</v>
      </c>
      <c r="E81" s="11">
        <f t="shared" si="2"/>
        <v>0</v>
      </c>
      <c r="F81" s="10">
        <v>900</v>
      </c>
      <c r="G81" s="10">
        <v>143.91</v>
      </c>
      <c r="H81" s="11">
        <f t="shared" si="3"/>
        <v>15.989999999999998</v>
      </c>
    </row>
    <row r="82" spans="1:8">
      <c r="A82" s="8">
        <v>4360</v>
      </c>
      <c r="B82" s="9" t="s">
        <v>27</v>
      </c>
      <c r="C82" s="10">
        <v>0</v>
      </c>
      <c r="D82" s="10">
        <v>0</v>
      </c>
      <c r="E82" s="11">
        <f t="shared" si="2"/>
        <v>0</v>
      </c>
      <c r="F82" s="10">
        <v>900</v>
      </c>
      <c r="G82" s="10">
        <v>269.37</v>
      </c>
      <c r="H82" s="11">
        <f t="shared" si="3"/>
        <v>29.93</v>
      </c>
    </row>
    <row r="83" spans="1:8">
      <c r="A83" s="8">
        <v>4370</v>
      </c>
      <c r="B83" s="9" t="s">
        <v>28</v>
      </c>
      <c r="C83" s="10">
        <v>0</v>
      </c>
      <c r="D83" s="10">
        <v>0</v>
      </c>
      <c r="E83" s="11">
        <f t="shared" si="2"/>
        <v>0</v>
      </c>
      <c r="F83" s="10">
        <v>1800</v>
      </c>
      <c r="G83" s="10">
        <v>554.22</v>
      </c>
      <c r="H83" s="11">
        <f t="shared" si="3"/>
        <v>30.79</v>
      </c>
    </row>
    <row r="84" spans="1:8">
      <c r="A84" s="1">
        <v>75023</v>
      </c>
      <c r="B84" s="2" t="s">
        <v>76</v>
      </c>
      <c r="C84" s="4">
        <f>SUBTOTAL(9,C85:C114)</f>
        <v>13000</v>
      </c>
      <c r="D84" s="4">
        <f>SUBTOTAL(9,D85:D114)</f>
        <v>2412.12</v>
      </c>
      <c r="E84" s="3">
        <f t="shared" si="2"/>
        <v>18.554769230769232</v>
      </c>
      <c r="F84" s="4">
        <f>SUBTOTAL(9,F85:F114)</f>
        <v>3229245</v>
      </c>
      <c r="G84" s="4">
        <f>SUBTOTAL(9,G85:G114)</f>
        <v>961223.57999999984</v>
      </c>
      <c r="H84" s="3">
        <f t="shared" si="3"/>
        <v>29.766201697300758</v>
      </c>
    </row>
    <row r="85" spans="1:8">
      <c r="A85" s="12" t="s">
        <v>202</v>
      </c>
      <c r="B85" s="9" t="s">
        <v>35</v>
      </c>
      <c r="C85" s="10">
        <v>3000</v>
      </c>
      <c r="D85" s="10">
        <v>20</v>
      </c>
      <c r="E85" s="11">
        <f t="shared" si="2"/>
        <v>0.66666666666666674</v>
      </c>
      <c r="F85" s="10">
        <v>0</v>
      </c>
      <c r="G85" s="10">
        <v>0</v>
      </c>
      <c r="H85" s="11">
        <f t="shared" si="3"/>
        <v>0</v>
      </c>
    </row>
    <row r="86" spans="1:8">
      <c r="A86" s="12" t="s">
        <v>213</v>
      </c>
      <c r="B86" s="9" t="s">
        <v>16</v>
      </c>
      <c r="C86" s="10">
        <v>0</v>
      </c>
      <c r="D86" s="10">
        <v>0.31</v>
      </c>
      <c r="E86" s="11">
        <f t="shared" si="2"/>
        <v>0</v>
      </c>
      <c r="F86" s="10">
        <v>0</v>
      </c>
      <c r="G86" s="10">
        <v>0</v>
      </c>
      <c r="H86" s="11">
        <f t="shared" si="3"/>
        <v>0</v>
      </c>
    </row>
    <row r="87" spans="1:8">
      <c r="A87" s="12" t="s">
        <v>214</v>
      </c>
      <c r="B87" s="9" t="s">
        <v>78</v>
      </c>
      <c r="C87" s="10">
        <v>10000</v>
      </c>
      <c r="D87" s="10">
        <v>2391.81</v>
      </c>
      <c r="E87" s="11">
        <f t="shared" si="2"/>
        <v>23.918099999999999</v>
      </c>
      <c r="F87" s="10">
        <v>0</v>
      </c>
      <c r="G87" s="10">
        <v>0</v>
      </c>
      <c r="H87" s="11">
        <f t="shared" si="3"/>
        <v>0</v>
      </c>
    </row>
    <row r="88" spans="1:8">
      <c r="A88" s="8">
        <v>2910</v>
      </c>
      <c r="B88" s="9" t="s">
        <v>79</v>
      </c>
      <c r="C88" s="10">
        <v>0</v>
      </c>
      <c r="D88" s="10">
        <v>0</v>
      </c>
      <c r="E88" s="11">
        <f t="shared" si="2"/>
        <v>0</v>
      </c>
      <c r="F88" s="10">
        <v>0</v>
      </c>
      <c r="G88" s="10">
        <v>6954.55</v>
      </c>
      <c r="H88" s="11">
        <f t="shared" si="3"/>
        <v>0</v>
      </c>
    </row>
    <row r="89" spans="1:8">
      <c r="A89" s="8">
        <v>3020</v>
      </c>
      <c r="B89" s="9" t="s">
        <v>17</v>
      </c>
      <c r="C89" s="10">
        <v>0</v>
      </c>
      <c r="D89" s="10">
        <v>0</v>
      </c>
      <c r="E89" s="11">
        <f t="shared" si="2"/>
        <v>0</v>
      </c>
      <c r="F89" s="10">
        <v>14670</v>
      </c>
      <c r="G89" s="10">
        <v>1720.45</v>
      </c>
      <c r="H89" s="11">
        <f t="shared" si="3"/>
        <v>11.727675528289025</v>
      </c>
    </row>
    <row r="90" spans="1:8">
      <c r="A90" s="8">
        <v>4010</v>
      </c>
      <c r="B90" s="9" t="s">
        <v>18</v>
      </c>
      <c r="C90" s="10">
        <v>0</v>
      </c>
      <c r="D90" s="10">
        <v>0</v>
      </c>
      <c r="E90" s="11">
        <f t="shared" si="2"/>
        <v>0</v>
      </c>
      <c r="F90" s="10">
        <v>1954000</v>
      </c>
      <c r="G90" s="10">
        <v>484097.17</v>
      </c>
      <c r="H90" s="11">
        <f t="shared" si="3"/>
        <v>24.77467604912999</v>
      </c>
    </row>
    <row r="91" spans="1:8">
      <c r="A91" s="8">
        <v>4040</v>
      </c>
      <c r="B91" s="9" t="s">
        <v>19</v>
      </c>
      <c r="C91" s="10">
        <v>0</v>
      </c>
      <c r="D91" s="10">
        <v>0</v>
      </c>
      <c r="E91" s="11">
        <f t="shared" si="2"/>
        <v>0</v>
      </c>
      <c r="F91" s="10">
        <v>164420</v>
      </c>
      <c r="G91" s="10">
        <v>158388.73000000001</v>
      </c>
      <c r="H91" s="11">
        <f t="shared" si="3"/>
        <v>96.3317905364311</v>
      </c>
    </row>
    <row r="92" spans="1:8">
      <c r="A92" s="8">
        <v>4110</v>
      </c>
      <c r="B92" s="9" t="s">
        <v>20</v>
      </c>
      <c r="C92" s="10">
        <v>0</v>
      </c>
      <c r="D92" s="10">
        <v>0</v>
      </c>
      <c r="E92" s="11">
        <f t="shared" si="2"/>
        <v>0</v>
      </c>
      <c r="F92" s="10">
        <v>348000</v>
      </c>
      <c r="G92" s="10">
        <v>107191.45</v>
      </c>
      <c r="H92" s="11">
        <f t="shared" si="3"/>
        <v>30.802140804597698</v>
      </c>
    </row>
    <row r="93" spans="1:8">
      <c r="A93" s="8">
        <v>4120</v>
      </c>
      <c r="B93" s="9" t="s">
        <v>21</v>
      </c>
      <c r="C93" s="10">
        <v>0</v>
      </c>
      <c r="D93" s="10">
        <v>0</v>
      </c>
      <c r="E93" s="11">
        <f t="shared" si="2"/>
        <v>0</v>
      </c>
      <c r="F93" s="10">
        <v>46100</v>
      </c>
      <c r="G93" s="10">
        <v>11277.19</v>
      </c>
      <c r="H93" s="11">
        <f t="shared" si="3"/>
        <v>24.46245119305857</v>
      </c>
    </row>
    <row r="94" spans="1:8">
      <c r="A94" s="8">
        <v>4140</v>
      </c>
      <c r="B94" s="9" t="s">
        <v>22</v>
      </c>
      <c r="C94" s="10">
        <v>0</v>
      </c>
      <c r="D94" s="10">
        <v>0</v>
      </c>
      <c r="E94" s="11">
        <f t="shared" si="2"/>
        <v>0</v>
      </c>
      <c r="F94" s="10">
        <v>56700</v>
      </c>
      <c r="G94" s="10">
        <v>9501</v>
      </c>
      <c r="H94" s="11">
        <f t="shared" si="3"/>
        <v>16.756613756613756</v>
      </c>
    </row>
    <row r="95" spans="1:8">
      <c r="A95" s="8">
        <v>4170</v>
      </c>
      <c r="B95" s="9" t="s">
        <v>23</v>
      </c>
      <c r="C95" s="10">
        <v>0</v>
      </c>
      <c r="D95" s="10">
        <v>0</v>
      </c>
      <c r="E95" s="11">
        <f t="shared" si="2"/>
        <v>0</v>
      </c>
      <c r="F95" s="10">
        <v>45000</v>
      </c>
      <c r="G95" s="10">
        <v>26832.37</v>
      </c>
      <c r="H95" s="11">
        <f t="shared" si="3"/>
        <v>59.627488888888891</v>
      </c>
    </row>
    <row r="96" spans="1:8">
      <c r="A96" s="8">
        <v>4210</v>
      </c>
      <c r="B96" s="9" t="s">
        <v>5</v>
      </c>
      <c r="C96" s="10">
        <v>0</v>
      </c>
      <c r="D96" s="10">
        <v>0</v>
      </c>
      <c r="E96" s="11">
        <f t="shared" si="2"/>
        <v>0</v>
      </c>
      <c r="F96" s="10">
        <v>100000</v>
      </c>
      <c r="G96" s="10">
        <v>21146.33</v>
      </c>
      <c r="H96" s="11">
        <f t="shared" si="3"/>
        <v>21.146330000000003</v>
      </c>
    </row>
    <row r="97" spans="1:8">
      <c r="A97" s="8">
        <v>4260</v>
      </c>
      <c r="B97" s="9" t="s">
        <v>6</v>
      </c>
      <c r="C97" s="10">
        <v>0</v>
      </c>
      <c r="D97" s="10">
        <v>0</v>
      </c>
      <c r="E97" s="11">
        <f t="shared" si="2"/>
        <v>0</v>
      </c>
      <c r="F97" s="10">
        <v>90000</v>
      </c>
      <c r="G97" s="10">
        <v>23581.93</v>
      </c>
      <c r="H97" s="11">
        <f t="shared" si="3"/>
        <v>26.202144444444446</v>
      </c>
    </row>
    <row r="98" spans="1:8">
      <c r="A98" s="8">
        <v>4270</v>
      </c>
      <c r="B98" s="9" t="s">
        <v>24</v>
      </c>
      <c r="C98" s="10">
        <v>0</v>
      </c>
      <c r="D98" s="10">
        <v>0</v>
      </c>
      <c r="E98" s="11">
        <f t="shared" si="2"/>
        <v>0</v>
      </c>
      <c r="F98" s="10">
        <v>11000</v>
      </c>
      <c r="G98" s="10">
        <v>0</v>
      </c>
      <c r="H98" s="11">
        <f t="shared" si="3"/>
        <v>0</v>
      </c>
    </row>
    <row r="99" spans="1:8">
      <c r="A99" s="8">
        <v>4280</v>
      </c>
      <c r="B99" s="9" t="s">
        <v>25</v>
      </c>
      <c r="C99" s="10">
        <v>0</v>
      </c>
      <c r="D99" s="10">
        <v>0</v>
      </c>
      <c r="E99" s="11">
        <f t="shared" si="2"/>
        <v>0</v>
      </c>
      <c r="F99" s="10">
        <v>1170</v>
      </c>
      <c r="G99" s="10">
        <v>0</v>
      </c>
      <c r="H99" s="11">
        <f t="shared" si="3"/>
        <v>0</v>
      </c>
    </row>
    <row r="100" spans="1:8">
      <c r="A100" s="8">
        <v>4300</v>
      </c>
      <c r="B100" s="9" t="s">
        <v>11</v>
      </c>
      <c r="C100" s="10">
        <v>0</v>
      </c>
      <c r="D100" s="10">
        <v>0</v>
      </c>
      <c r="E100" s="11">
        <f t="shared" si="2"/>
        <v>0</v>
      </c>
      <c r="F100" s="10">
        <v>194502</v>
      </c>
      <c r="G100" s="10">
        <v>39587.910000000003</v>
      </c>
      <c r="H100" s="11">
        <f t="shared" si="3"/>
        <v>20.353471943733229</v>
      </c>
    </row>
    <row r="101" spans="1:8">
      <c r="A101" s="8">
        <v>4350</v>
      </c>
      <c r="B101" s="9" t="s">
        <v>26</v>
      </c>
      <c r="C101" s="10">
        <v>0</v>
      </c>
      <c r="D101" s="10">
        <v>0</v>
      </c>
      <c r="E101" s="11">
        <f t="shared" si="2"/>
        <v>0</v>
      </c>
      <c r="F101" s="10">
        <v>18900</v>
      </c>
      <c r="G101" s="10">
        <v>2807.86</v>
      </c>
      <c r="H101" s="11">
        <f t="shared" si="3"/>
        <v>14.856402116402117</v>
      </c>
    </row>
    <row r="102" spans="1:8">
      <c r="A102" s="8">
        <v>4360</v>
      </c>
      <c r="B102" s="9" t="s">
        <v>27</v>
      </c>
      <c r="C102" s="10">
        <v>0</v>
      </c>
      <c r="D102" s="10">
        <v>0</v>
      </c>
      <c r="E102" s="11">
        <f t="shared" si="2"/>
        <v>0</v>
      </c>
      <c r="F102" s="10">
        <v>7200</v>
      </c>
      <c r="G102" s="10">
        <v>2007.72</v>
      </c>
      <c r="H102" s="11">
        <f t="shared" si="3"/>
        <v>27.884999999999998</v>
      </c>
    </row>
    <row r="103" spans="1:8">
      <c r="A103" s="8">
        <v>4370</v>
      </c>
      <c r="B103" s="9" t="s">
        <v>28</v>
      </c>
      <c r="C103" s="10">
        <v>0</v>
      </c>
      <c r="D103" s="10">
        <v>0</v>
      </c>
      <c r="E103" s="11">
        <f t="shared" si="2"/>
        <v>0</v>
      </c>
      <c r="F103" s="10">
        <v>18360</v>
      </c>
      <c r="G103" s="10">
        <v>3937.1</v>
      </c>
      <c r="H103" s="11">
        <f t="shared" si="3"/>
        <v>21.443899782135077</v>
      </c>
    </row>
    <row r="104" spans="1:8">
      <c r="A104" s="8">
        <v>4410</v>
      </c>
      <c r="B104" s="9" t="s">
        <v>29</v>
      </c>
      <c r="C104" s="10">
        <v>0</v>
      </c>
      <c r="D104" s="10">
        <v>0</v>
      </c>
      <c r="E104" s="11">
        <f t="shared" si="2"/>
        <v>0</v>
      </c>
      <c r="F104" s="10">
        <v>22500</v>
      </c>
      <c r="G104" s="10">
        <v>4315</v>
      </c>
      <c r="H104" s="11">
        <f t="shared" si="3"/>
        <v>19.177777777777777</v>
      </c>
    </row>
    <row r="105" spans="1:8">
      <c r="A105" s="8">
        <v>4430</v>
      </c>
      <c r="B105" s="9" t="s">
        <v>7</v>
      </c>
      <c r="C105" s="10">
        <v>0</v>
      </c>
      <c r="D105" s="10">
        <v>0</v>
      </c>
      <c r="E105" s="11">
        <f t="shared" si="2"/>
        <v>0</v>
      </c>
      <c r="F105" s="10">
        <v>31500</v>
      </c>
      <c r="G105" s="10">
        <v>15149.2</v>
      </c>
      <c r="H105" s="11">
        <f t="shared" si="3"/>
        <v>48.092698412698418</v>
      </c>
    </row>
    <row r="106" spans="1:8">
      <c r="A106" s="8">
        <v>4440</v>
      </c>
      <c r="B106" s="9" t="s">
        <v>30</v>
      </c>
      <c r="C106" s="10">
        <v>0</v>
      </c>
      <c r="D106" s="10">
        <v>0</v>
      </c>
      <c r="E106" s="11">
        <f t="shared" si="2"/>
        <v>0</v>
      </c>
      <c r="F106" s="10">
        <v>51348</v>
      </c>
      <c r="G106" s="10">
        <v>0</v>
      </c>
      <c r="H106" s="11">
        <f t="shared" si="3"/>
        <v>0</v>
      </c>
    </row>
    <row r="107" spans="1:8">
      <c r="A107" s="8">
        <v>4560</v>
      </c>
      <c r="B107" s="9" t="s">
        <v>80</v>
      </c>
      <c r="C107" s="10">
        <v>0</v>
      </c>
      <c r="D107" s="10">
        <v>0</v>
      </c>
      <c r="E107" s="11">
        <f t="shared" si="2"/>
        <v>0</v>
      </c>
      <c r="F107" s="10">
        <v>90</v>
      </c>
      <c r="G107" s="10">
        <v>9403.17</v>
      </c>
      <c r="H107" s="11">
        <f t="shared" si="3"/>
        <v>10447.966666666667</v>
      </c>
    </row>
    <row r="108" spans="1:8">
      <c r="A108" s="8">
        <v>4570</v>
      </c>
      <c r="B108" s="9" t="s">
        <v>81</v>
      </c>
      <c r="C108" s="10">
        <v>0</v>
      </c>
      <c r="D108" s="10">
        <v>0</v>
      </c>
      <c r="E108" s="11">
        <f t="shared" si="2"/>
        <v>0</v>
      </c>
      <c r="F108" s="10">
        <v>90</v>
      </c>
      <c r="G108" s="10">
        <v>0</v>
      </c>
      <c r="H108" s="11">
        <f t="shared" si="3"/>
        <v>0</v>
      </c>
    </row>
    <row r="109" spans="1:8">
      <c r="A109" s="8">
        <v>4580</v>
      </c>
      <c r="B109" s="9" t="s">
        <v>16</v>
      </c>
      <c r="C109" s="10">
        <v>0</v>
      </c>
      <c r="D109" s="10">
        <v>0</v>
      </c>
      <c r="E109" s="11">
        <f t="shared" si="2"/>
        <v>0</v>
      </c>
      <c r="F109" s="10">
        <v>450</v>
      </c>
      <c r="G109" s="10">
        <v>0</v>
      </c>
      <c r="H109" s="11">
        <f t="shared" si="3"/>
        <v>0</v>
      </c>
    </row>
    <row r="110" spans="1:8">
      <c r="A110" s="8">
        <v>4590</v>
      </c>
      <c r="B110" s="9" t="s">
        <v>61</v>
      </c>
      <c r="C110" s="10">
        <v>0</v>
      </c>
      <c r="D110" s="10">
        <v>0</v>
      </c>
      <c r="E110" s="11">
        <f t="shared" si="2"/>
        <v>0</v>
      </c>
      <c r="F110" s="10">
        <v>90</v>
      </c>
      <c r="G110" s="10">
        <v>0</v>
      </c>
      <c r="H110" s="11">
        <f t="shared" si="3"/>
        <v>0</v>
      </c>
    </row>
    <row r="111" spans="1:8">
      <c r="A111" s="8">
        <v>4610</v>
      </c>
      <c r="B111" s="9" t="s">
        <v>62</v>
      </c>
      <c r="C111" s="10">
        <v>0</v>
      </c>
      <c r="D111" s="10">
        <v>0</v>
      </c>
      <c r="E111" s="11">
        <f t="shared" si="2"/>
        <v>0</v>
      </c>
      <c r="F111" s="10">
        <v>11000</v>
      </c>
      <c r="G111" s="10">
        <v>40.22</v>
      </c>
      <c r="H111" s="11">
        <f t="shared" si="3"/>
        <v>0.36563636363636365</v>
      </c>
    </row>
    <row r="112" spans="1:8">
      <c r="A112" s="8">
        <v>4700</v>
      </c>
      <c r="B112" s="9" t="s">
        <v>33</v>
      </c>
      <c r="C112" s="10">
        <v>0</v>
      </c>
      <c r="D112" s="10">
        <v>0</v>
      </c>
      <c r="E112" s="11">
        <f t="shared" si="2"/>
        <v>0</v>
      </c>
      <c r="F112" s="10">
        <v>12000</v>
      </c>
      <c r="G112" s="10">
        <v>1359.09</v>
      </c>
      <c r="H112" s="11">
        <f t="shared" si="3"/>
        <v>11.325749999999999</v>
      </c>
    </row>
    <row r="113" spans="1:8">
      <c r="A113" s="8">
        <v>6300</v>
      </c>
      <c r="B113" s="9" t="s">
        <v>44</v>
      </c>
      <c r="C113" s="10">
        <v>0</v>
      </c>
      <c r="D113" s="10">
        <v>0</v>
      </c>
      <c r="E113" s="11">
        <f t="shared" si="2"/>
        <v>0</v>
      </c>
      <c r="F113" s="10">
        <v>30155</v>
      </c>
      <c r="G113" s="10">
        <v>0</v>
      </c>
      <c r="H113" s="11">
        <f t="shared" si="3"/>
        <v>0</v>
      </c>
    </row>
    <row r="114" spans="1:8">
      <c r="A114" s="8">
        <v>6660</v>
      </c>
      <c r="B114" s="9" t="s">
        <v>82</v>
      </c>
      <c r="C114" s="10">
        <v>0</v>
      </c>
      <c r="D114" s="10">
        <v>0</v>
      </c>
      <c r="E114" s="11">
        <f t="shared" si="2"/>
        <v>0</v>
      </c>
      <c r="F114" s="10">
        <v>0</v>
      </c>
      <c r="G114" s="10">
        <v>31925.14</v>
      </c>
      <c r="H114" s="11">
        <f t="shared" si="3"/>
        <v>0</v>
      </c>
    </row>
    <row r="115" spans="1:8">
      <c r="A115" s="1">
        <v>75075</v>
      </c>
      <c r="B115" s="2" t="s">
        <v>84</v>
      </c>
      <c r="C115" s="4">
        <f>SUBTOTAL(9,C116:C120)</f>
        <v>0</v>
      </c>
      <c r="D115" s="4">
        <f>SUBTOTAL(9,D116:D120)</f>
        <v>0</v>
      </c>
      <c r="E115" s="3">
        <f t="shared" si="2"/>
        <v>0</v>
      </c>
      <c r="F115" s="4">
        <f>SUBTOTAL(9,F116:F120)</f>
        <v>139400</v>
      </c>
      <c r="G115" s="4">
        <f>SUBTOTAL(9,G116:G120)</f>
        <v>353018.13</v>
      </c>
      <c r="H115" s="3">
        <f t="shared" si="3"/>
        <v>253.24112625538021</v>
      </c>
    </row>
    <row r="116" spans="1:8">
      <c r="A116" s="8">
        <v>4170</v>
      </c>
      <c r="B116" s="9" t="s">
        <v>23</v>
      </c>
      <c r="C116" s="10">
        <v>0</v>
      </c>
      <c r="D116" s="10">
        <v>0</v>
      </c>
      <c r="E116" s="11">
        <f t="shared" si="2"/>
        <v>0</v>
      </c>
      <c r="F116" s="10">
        <v>1800</v>
      </c>
      <c r="G116" s="10">
        <v>0</v>
      </c>
      <c r="H116" s="11">
        <f t="shared" si="3"/>
        <v>0</v>
      </c>
    </row>
    <row r="117" spans="1:8">
      <c r="A117" s="8">
        <v>4210</v>
      </c>
      <c r="B117" s="9" t="s">
        <v>59</v>
      </c>
      <c r="C117" s="10">
        <v>0</v>
      </c>
      <c r="D117" s="10">
        <v>0</v>
      </c>
      <c r="E117" s="11">
        <f t="shared" si="2"/>
        <v>0</v>
      </c>
      <c r="F117" s="10">
        <v>27000</v>
      </c>
      <c r="G117" s="10">
        <v>2650.64</v>
      </c>
      <c r="H117" s="11">
        <f t="shared" si="3"/>
        <v>9.8171851851851848</v>
      </c>
    </row>
    <row r="118" spans="1:8">
      <c r="A118" s="8">
        <v>4300</v>
      </c>
      <c r="B118" s="9" t="s">
        <v>11</v>
      </c>
      <c r="C118" s="10">
        <v>0</v>
      </c>
      <c r="D118" s="10">
        <v>0</v>
      </c>
      <c r="E118" s="11">
        <f t="shared" si="2"/>
        <v>0</v>
      </c>
      <c r="F118" s="10">
        <v>110600</v>
      </c>
      <c r="G118" s="10">
        <v>62404.84</v>
      </c>
      <c r="H118" s="11">
        <f t="shared" si="3"/>
        <v>56.423905967450274</v>
      </c>
    </row>
    <row r="119" spans="1:8">
      <c r="A119" s="8">
        <v>4307</v>
      </c>
      <c r="B119" s="9" t="s">
        <v>11</v>
      </c>
      <c r="C119" s="10">
        <v>0</v>
      </c>
      <c r="D119" s="10">
        <v>0</v>
      </c>
      <c r="E119" s="11">
        <f t="shared" si="2"/>
        <v>0</v>
      </c>
      <c r="F119" s="10">
        <v>0</v>
      </c>
      <c r="G119" s="10">
        <v>244768.25</v>
      </c>
      <c r="H119" s="11">
        <f t="shared" si="3"/>
        <v>0</v>
      </c>
    </row>
    <row r="120" spans="1:8">
      <c r="A120" s="8">
        <v>4309</v>
      </c>
      <c r="B120" s="9" t="s">
        <v>11</v>
      </c>
      <c r="C120" s="10">
        <v>0</v>
      </c>
      <c r="D120" s="10">
        <v>0</v>
      </c>
      <c r="E120" s="11">
        <f t="shared" si="2"/>
        <v>0</v>
      </c>
      <c r="F120" s="10">
        <v>0</v>
      </c>
      <c r="G120" s="10">
        <v>43194.400000000001</v>
      </c>
      <c r="H120" s="11">
        <f t="shared" si="3"/>
        <v>0</v>
      </c>
    </row>
    <row r="121" spans="1:8" ht="15.75">
      <c r="A121" s="17">
        <v>751</v>
      </c>
      <c r="B121" s="18" t="s">
        <v>86</v>
      </c>
      <c r="C121" s="19">
        <f>SUBTOTAL(9,C122:C127)</f>
        <v>3495</v>
      </c>
      <c r="D121" s="19">
        <f>SUBTOTAL(9,D122:D127)</f>
        <v>876</v>
      </c>
      <c r="E121" s="20">
        <f t="shared" si="2"/>
        <v>25.064377682403432</v>
      </c>
      <c r="F121" s="19">
        <f>SUBTOTAL(9,F122:F127)</f>
        <v>3495</v>
      </c>
      <c r="G121" s="19">
        <f>SUBTOTAL(9,G122:G127)</f>
        <v>729</v>
      </c>
      <c r="H121" s="20">
        <f t="shared" si="3"/>
        <v>20.858369098712444</v>
      </c>
    </row>
    <row r="122" spans="1:8">
      <c r="A122" s="1">
        <v>75101</v>
      </c>
      <c r="B122" s="2" t="s">
        <v>87</v>
      </c>
      <c r="C122" s="4">
        <f>SUBTOTAL(9,C123:C127)</f>
        <v>3495</v>
      </c>
      <c r="D122" s="4">
        <f>SUBTOTAL(9,D123:D127)</f>
        <v>876</v>
      </c>
      <c r="E122" s="3">
        <f t="shared" si="2"/>
        <v>25.064377682403432</v>
      </c>
      <c r="F122" s="4">
        <f>SUBTOTAL(9,F123:F127)</f>
        <v>3495</v>
      </c>
      <c r="G122" s="4">
        <f>SUBTOTAL(9,G123:G127)</f>
        <v>729</v>
      </c>
      <c r="H122" s="3">
        <f t="shared" si="3"/>
        <v>20.858369098712444</v>
      </c>
    </row>
    <row r="123" spans="1:8">
      <c r="A123" s="12">
        <v>2010</v>
      </c>
      <c r="B123" s="9" t="s">
        <v>70</v>
      </c>
      <c r="C123" s="10">
        <v>3495</v>
      </c>
      <c r="D123" s="10">
        <v>876</v>
      </c>
      <c r="E123" s="11">
        <f t="shared" si="2"/>
        <v>25.064377682403432</v>
      </c>
      <c r="F123" s="10">
        <v>0</v>
      </c>
      <c r="G123" s="10">
        <v>0</v>
      </c>
      <c r="H123" s="11">
        <f t="shared" si="3"/>
        <v>0</v>
      </c>
    </row>
    <row r="124" spans="1:8">
      <c r="A124" s="8">
        <v>4010</v>
      </c>
      <c r="B124" s="9" t="s">
        <v>65</v>
      </c>
      <c r="C124" s="10">
        <v>0</v>
      </c>
      <c r="D124" s="10">
        <v>0</v>
      </c>
      <c r="E124" s="11">
        <f t="shared" si="2"/>
        <v>0</v>
      </c>
      <c r="F124" s="10">
        <v>2400</v>
      </c>
      <c r="G124" s="10">
        <v>600</v>
      </c>
      <c r="H124" s="11">
        <f t="shared" si="3"/>
        <v>25</v>
      </c>
    </row>
    <row r="125" spans="1:8">
      <c r="A125" s="8">
        <v>4110</v>
      </c>
      <c r="B125" s="9" t="s">
        <v>37</v>
      </c>
      <c r="C125" s="10">
        <v>0</v>
      </c>
      <c r="D125" s="10">
        <v>0</v>
      </c>
      <c r="E125" s="11">
        <f t="shared" si="2"/>
        <v>0</v>
      </c>
      <c r="F125" s="10">
        <v>450</v>
      </c>
      <c r="G125" s="10">
        <v>112.5</v>
      </c>
      <c r="H125" s="11">
        <f t="shared" si="3"/>
        <v>25</v>
      </c>
    </row>
    <row r="126" spans="1:8">
      <c r="A126" s="8">
        <v>4120</v>
      </c>
      <c r="B126" s="9" t="s">
        <v>38</v>
      </c>
      <c r="C126" s="10">
        <v>0</v>
      </c>
      <c r="D126" s="10">
        <v>0</v>
      </c>
      <c r="E126" s="11">
        <f t="shared" si="2"/>
        <v>0</v>
      </c>
      <c r="F126" s="10">
        <v>66</v>
      </c>
      <c r="G126" s="10">
        <v>16.5</v>
      </c>
      <c r="H126" s="11">
        <f t="shared" si="3"/>
        <v>25</v>
      </c>
    </row>
    <row r="127" spans="1:8">
      <c r="A127" s="8">
        <v>4210</v>
      </c>
      <c r="B127" s="9" t="s">
        <v>5</v>
      </c>
      <c r="C127" s="10">
        <v>0</v>
      </c>
      <c r="D127" s="10">
        <v>0</v>
      </c>
      <c r="E127" s="11">
        <f t="shared" si="2"/>
        <v>0</v>
      </c>
      <c r="F127" s="10">
        <v>579</v>
      </c>
      <c r="G127" s="10">
        <v>0</v>
      </c>
      <c r="H127" s="11">
        <f t="shared" si="3"/>
        <v>0</v>
      </c>
    </row>
    <row r="128" spans="1:8" ht="15.75">
      <c r="A128" s="17">
        <v>752</v>
      </c>
      <c r="B128" s="18" t="s">
        <v>89</v>
      </c>
      <c r="C128" s="19">
        <f>SUBTOTAL(9,C129:C133)</f>
        <v>500</v>
      </c>
      <c r="D128" s="19">
        <f>SUBTOTAL(9,D129:D133)</f>
        <v>0</v>
      </c>
      <c r="E128" s="20">
        <f t="shared" si="2"/>
        <v>0</v>
      </c>
      <c r="F128" s="19">
        <f>SUBTOTAL(9,F129:F133)</f>
        <v>9000</v>
      </c>
      <c r="G128" s="19">
        <f>SUBTOTAL(9,G129:G133)</f>
        <v>0</v>
      </c>
      <c r="H128" s="20">
        <f t="shared" si="3"/>
        <v>0</v>
      </c>
    </row>
    <row r="129" spans="1:8">
      <c r="A129" s="1">
        <v>75212</v>
      </c>
      <c r="B129" s="2" t="s">
        <v>90</v>
      </c>
      <c r="C129" s="4">
        <f>SUBTOTAL(9,C130:C133)</f>
        <v>500</v>
      </c>
      <c r="D129" s="4">
        <f>SUBTOTAL(9,D130:D133)</f>
        <v>0</v>
      </c>
      <c r="E129" s="3">
        <f t="shared" si="2"/>
        <v>0</v>
      </c>
      <c r="F129" s="4">
        <f>SUBTOTAL(9,F130:F133)</f>
        <v>9000</v>
      </c>
      <c r="G129" s="4">
        <f>SUBTOTAL(9,G130:G133)</f>
        <v>0</v>
      </c>
      <c r="H129" s="3">
        <f t="shared" si="3"/>
        <v>0</v>
      </c>
    </row>
    <row r="130" spans="1:8">
      <c r="A130" s="12">
        <v>2010</v>
      </c>
      <c r="B130" s="9" t="s">
        <v>70</v>
      </c>
      <c r="C130" s="10">
        <v>500</v>
      </c>
      <c r="D130" s="10">
        <v>0</v>
      </c>
      <c r="E130" s="11">
        <f t="shared" si="2"/>
        <v>0</v>
      </c>
      <c r="F130" s="10">
        <v>0</v>
      </c>
      <c r="G130" s="10">
        <v>0</v>
      </c>
      <c r="H130" s="11">
        <f t="shared" si="3"/>
        <v>0</v>
      </c>
    </row>
    <row r="131" spans="1:8">
      <c r="A131" s="8">
        <v>3020</v>
      </c>
      <c r="B131" s="9" t="s">
        <v>36</v>
      </c>
      <c r="C131" s="10">
        <v>0</v>
      </c>
      <c r="D131" s="10">
        <v>0</v>
      </c>
      <c r="E131" s="11">
        <f t="shared" si="2"/>
        <v>0</v>
      </c>
      <c r="F131" s="10">
        <v>2700</v>
      </c>
      <c r="G131" s="10">
        <v>0</v>
      </c>
      <c r="H131" s="11">
        <f t="shared" si="3"/>
        <v>0</v>
      </c>
    </row>
    <row r="132" spans="1:8">
      <c r="A132" s="8">
        <v>4170</v>
      </c>
      <c r="B132" s="9" t="s">
        <v>23</v>
      </c>
      <c r="C132" s="10">
        <v>0</v>
      </c>
      <c r="D132" s="10">
        <v>0</v>
      </c>
      <c r="E132" s="11">
        <f t="shared" si="2"/>
        <v>0</v>
      </c>
      <c r="F132" s="10">
        <v>1800</v>
      </c>
      <c r="G132" s="10">
        <v>0</v>
      </c>
      <c r="H132" s="11">
        <f t="shared" si="3"/>
        <v>0</v>
      </c>
    </row>
    <row r="133" spans="1:8">
      <c r="A133" s="8">
        <v>4210</v>
      </c>
      <c r="B133" s="9" t="s">
        <v>5</v>
      </c>
      <c r="C133" s="10">
        <v>0</v>
      </c>
      <c r="D133" s="10">
        <v>0</v>
      </c>
      <c r="E133" s="11">
        <f t="shared" ref="E133:E196" si="4">IF(C133=0,0,(D133/C133)*100)</f>
        <v>0</v>
      </c>
      <c r="F133" s="10">
        <v>4500</v>
      </c>
      <c r="G133" s="10">
        <v>0</v>
      </c>
      <c r="H133" s="11">
        <f t="shared" ref="H133:H196" si="5">IF(F133=0,0,(G133/F133)*100)</f>
        <v>0</v>
      </c>
    </row>
    <row r="134" spans="1:8" ht="15.75">
      <c r="A134" s="17">
        <v>754</v>
      </c>
      <c r="B134" s="18" t="s">
        <v>91</v>
      </c>
      <c r="C134" s="19">
        <f>SUBTOTAL(9,C135:C172)</f>
        <v>10300</v>
      </c>
      <c r="D134" s="19">
        <f>SUBTOTAL(9,D135:D172)</f>
        <v>1108.9000000000001</v>
      </c>
      <c r="E134" s="20">
        <f t="shared" si="4"/>
        <v>10.766019417475729</v>
      </c>
      <c r="F134" s="19">
        <f>SUBTOTAL(9,F135:F172)</f>
        <v>520385</v>
      </c>
      <c r="G134" s="19">
        <f>SUBTOTAL(9,G135:G172)</f>
        <v>124871.29000000001</v>
      </c>
      <c r="H134" s="20">
        <f t="shared" si="5"/>
        <v>23.995943388068451</v>
      </c>
    </row>
    <row r="135" spans="1:8">
      <c r="A135" s="1">
        <v>75412</v>
      </c>
      <c r="B135" s="2" t="s">
        <v>92</v>
      </c>
      <c r="C135" s="4">
        <v>0</v>
      </c>
      <c r="D135" s="4">
        <v>0</v>
      </c>
      <c r="E135" s="3">
        <f t="shared" si="4"/>
        <v>0</v>
      </c>
      <c r="F135" s="4">
        <f>SUBTOTAL(9,F136:F150)</f>
        <v>125065</v>
      </c>
      <c r="G135" s="4">
        <f>SUBTOTAL(9,G136:G150)</f>
        <v>25705.9</v>
      </c>
      <c r="H135" s="3">
        <f t="shared" si="5"/>
        <v>20.554031903410227</v>
      </c>
    </row>
    <row r="136" spans="1:8">
      <c r="A136" s="8">
        <v>3020</v>
      </c>
      <c r="B136" s="9" t="s">
        <v>36</v>
      </c>
      <c r="C136" s="10">
        <v>0</v>
      </c>
      <c r="D136" s="10">
        <v>0</v>
      </c>
      <c r="E136" s="11">
        <f t="shared" si="4"/>
        <v>0</v>
      </c>
      <c r="F136" s="10">
        <v>30000</v>
      </c>
      <c r="G136" s="10">
        <v>7128.95</v>
      </c>
      <c r="H136" s="11">
        <f t="shared" si="5"/>
        <v>23.763166666666667</v>
      </c>
    </row>
    <row r="137" spans="1:8">
      <c r="A137" s="8">
        <v>4110</v>
      </c>
      <c r="B137" s="9" t="s">
        <v>20</v>
      </c>
      <c r="C137" s="10">
        <v>0</v>
      </c>
      <c r="D137" s="10">
        <v>0</v>
      </c>
      <c r="E137" s="11">
        <f t="shared" si="4"/>
        <v>0</v>
      </c>
      <c r="F137" s="10">
        <v>4465</v>
      </c>
      <c r="G137" s="10">
        <v>0</v>
      </c>
      <c r="H137" s="11">
        <f t="shared" si="5"/>
        <v>0</v>
      </c>
    </row>
    <row r="138" spans="1:8">
      <c r="A138" s="8">
        <v>4120</v>
      </c>
      <c r="B138" s="9" t="s">
        <v>21</v>
      </c>
      <c r="C138" s="10">
        <v>0</v>
      </c>
      <c r="D138" s="10">
        <v>0</v>
      </c>
      <c r="E138" s="11">
        <f t="shared" si="4"/>
        <v>0</v>
      </c>
      <c r="F138" s="10">
        <v>670</v>
      </c>
      <c r="G138" s="10">
        <v>0</v>
      </c>
      <c r="H138" s="11">
        <f t="shared" si="5"/>
        <v>0</v>
      </c>
    </row>
    <row r="139" spans="1:8">
      <c r="A139" s="8">
        <v>4170</v>
      </c>
      <c r="B139" s="9" t="s">
        <v>23</v>
      </c>
      <c r="C139" s="10">
        <v>0</v>
      </c>
      <c r="D139" s="10">
        <v>0</v>
      </c>
      <c r="E139" s="11">
        <f t="shared" si="4"/>
        <v>0</v>
      </c>
      <c r="F139" s="10">
        <v>25650</v>
      </c>
      <c r="G139" s="10">
        <v>4504.75</v>
      </c>
      <c r="H139" s="11">
        <f t="shared" si="5"/>
        <v>17.562378167641327</v>
      </c>
    </row>
    <row r="140" spans="1:8">
      <c r="A140" s="8">
        <v>4210</v>
      </c>
      <c r="B140" s="9" t="s">
        <v>5</v>
      </c>
      <c r="C140" s="10">
        <v>0</v>
      </c>
      <c r="D140" s="10">
        <v>0</v>
      </c>
      <c r="E140" s="11">
        <f t="shared" si="4"/>
        <v>0</v>
      </c>
      <c r="F140" s="10">
        <v>15000</v>
      </c>
      <c r="G140" s="10">
        <v>2783.51</v>
      </c>
      <c r="H140" s="11">
        <f t="shared" si="5"/>
        <v>18.556733333333334</v>
      </c>
    </row>
    <row r="141" spans="1:8">
      <c r="A141" s="8">
        <v>4260</v>
      </c>
      <c r="B141" s="9" t="s">
        <v>6</v>
      </c>
      <c r="C141" s="10">
        <v>0</v>
      </c>
      <c r="D141" s="10">
        <v>0</v>
      </c>
      <c r="E141" s="11">
        <f t="shared" si="4"/>
        <v>0</v>
      </c>
      <c r="F141" s="10">
        <v>18000</v>
      </c>
      <c r="G141" s="10">
        <v>5100.1099999999997</v>
      </c>
      <c r="H141" s="11">
        <f t="shared" si="5"/>
        <v>28.333944444444441</v>
      </c>
    </row>
    <row r="142" spans="1:8">
      <c r="A142" s="8">
        <v>4270</v>
      </c>
      <c r="B142" s="9" t="s">
        <v>24</v>
      </c>
      <c r="C142" s="10">
        <v>0</v>
      </c>
      <c r="D142" s="10">
        <v>0</v>
      </c>
      <c r="E142" s="11">
        <f t="shared" si="4"/>
        <v>0</v>
      </c>
      <c r="F142" s="10">
        <v>17900</v>
      </c>
      <c r="G142" s="10">
        <v>0</v>
      </c>
      <c r="H142" s="11">
        <f t="shared" si="5"/>
        <v>0</v>
      </c>
    </row>
    <row r="143" spans="1:8">
      <c r="A143" s="8">
        <v>4280</v>
      </c>
      <c r="B143" s="9" t="s">
        <v>25</v>
      </c>
      <c r="C143" s="10">
        <v>0</v>
      </c>
      <c r="D143" s="10">
        <v>0</v>
      </c>
      <c r="E143" s="11">
        <f t="shared" si="4"/>
        <v>0</v>
      </c>
      <c r="F143" s="10">
        <v>2250</v>
      </c>
      <c r="G143" s="10">
        <v>220</v>
      </c>
      <c r="H143" s="11">
        <f t="shared" si="5"/>
        <v>9.7777777777777786</v>
      </c>
    </row>
    <row r="144" spans="1:8">
      <c r="A144" s="8">
        <v>4300</v>
      </c>
      <c r="B144" s="9" t="s">
        <v>11</v>
      </c>
      <c r="C144" s="10">
        <v>0</v>
      </c>
      <c r="D144" s="10">
        <v>0</v>
      </c>
      <c r="E144" s="11">
        <f t="shared" si="4"/>
        <v>0</v>
      </c>
      <c r="F144" s="10">
        <v>3300</v>
      </c>
      <c r="G144" s="10">
        <v>2177.36</v>
      </c>
      <c r="H144" s="11">
        <f t="shared" si="5"/>
        <v>65.980606060606064</v>
      </c>
    </row>
    <row r="145" spans="1:8">
      <c r="A145" s="8">
        <v>4350</v>
      </c>
      <c r="B145" s="9" t="s">
        <v>26</v>
      </c>
      <c r="C145" s="10">
        <v>0</v>
      </c>
      <c r="D145" s="10">
        <v>0</v>
      </c>
      <c r="E145" s="11">
        <f t="shared" si="4"/>
        <v>0</v>
      </c>
      <c r="F145" s="10">
        <v>900</v>
      </c>
      <c r="G145" s="10">
        <v>211.74</v>
      </c>
      <c r="H145" s="11">
        <f t="shared" si="5"/>
        <v>23.526666666666667</v>
      </c>
    </row>
    <row r="146" spans="1:8">
      <c r="A146" s="8">
        <v>4360</v>
      </c>
      <c r="B146" s="9" t="s">
        <v>27</v>
      </c>
      <c r="C146" s="10">
        <v>0</v>
      </c>
      <c r="D146" s="10">
        <v>0</v>
      </c>
      <c r="E146" s="11">
        <f t="shared" si="4"/>
        <v>0</v>
      </c>
      <c r="F146" s="10">
        <v>450</v>
      </c>
      <c r="G146" s="10">
        <v>114.39</v>
      </c>
      <c r="H146" s="11">
        <f t="shared" si="5"/>
        <v>25.419999999999998</v>
      </c>
    </row>
    <row r="147" spans="1:8">
      <c r="A147" s="8">
        <v>4370</v>
      </c>
      <c r="B147" s="9" t="s">
        <v>28</v>
      </c>
      <c r="C147" s="10">
        <v>0</v>
      </c>
      <c r="D147" s="10">
        <v>0</v>
      </c>
      <c r="E147" s="11">
        <f t="shared" si="4"/>
        <v>0</v>
      </c>
      <c r="F147" s="10">
        <v>1710</v>
      </c>
      <c r="G147" s="10">
        <v>112.09</v>
      </c>
      <c r="H147" s="11">
        <f t="shared" si="5"/>
        <v>6.5549707602339176</v>
      </c>
    </row>
    <row r="148" spans="1:8">
      <c r="A148" s="8">
        <v>4410</v>
      </c>
      <c r="B148" s="9" t="s">
        <v>29</v>
      </c>
      <c r="C148" s="10">
        <v>0</v>
      </c>
      <c r="D148" s="10">
        <v>0</v>
      </c>
      <c r="E148" s="11">
        <f t="shared" si="4"/>
        <v>0</v>
      </c>
      <c r="F148" s="10">
        <v>720</v>
      </c>
      <c r="G148" s="10">
        <v>0</v>
      </c>
      <c r="H148" s="11">
        <f t="shared" si="5"/>
        <v>0</v>
      </c>
    </row>
    <row r="149" spans="1:8">
      <c r="A149" s="8">
        <v>4430</v>
      </c>
      <c r="B149" s="9" t="s">
        <v>7</v>
      </c>
      <c r="C149" s="10">
        <v>0</v>
      </c>
      <c r="D149" s="10">
        <v>0</v>
      </c>
      <c r="E149" s="11">
        <f t="shared" si="4"/>
        <v>0</v>
      </c>
      <c r="F149" s="10">
        <v>3600</v>
      </c>
      <c r="G149" s="10">
        <v>3353</v>
      </c>
      <c r="H149" s="11">
        <f t="shared" si="5"/>
        <v>93.1388888888889</v>
      </c>
    </row>
    <row r="150" spans="1:8">
      <c r="A150" s="8">
        <v>4700</v>
      </c>
      <c r="B150" s="9" t="s">
        <v>33</v>
      </c>
      <c r="C150" s="10">
        <v>0</v>
      </c>
      <c r="D150" s="10">
        <v>0</v>
      </c>
      <c r="E150" s="11">
        <f t="shared" si="4"/>
        <v>0</v>
      </c>
      <c r="F150" s="10">
        <v>450</v>
      </c>
      <c r="G150" s="10">
        <v>0</v>
      </c>
      <c r="H150" s="11">
        <f t="shared" si="5"/>
        <v>0</v>
      </c>
    </row>
    <row r="151" spans="1:8">
      <c r="A151" s="1">
        <v>75414</v>
      </c>
      <c r="B151" s="2" t="s">
        <v>93</v>
      </c>
      <c r="C151" s="4">
        <f>SUBTOTAL(9,C152:C155)</f>
        <v>300</v>
      </c>
      <c r="D151" s="4">
        <f>SUBTOTAL(9,D152:D155)</f>
        <v>0</v>
      </c>
      <c r="E151" s="3">
        <f t="shared" si="4"/>
        <v>0</v>
      </c>
      <c r="F151" s="4">
        <f>SUBTOTAL(9,F152:F155)</f>
        <v>9630</v>
      </c>
      <c r="G151" s="4">
        <f>SUBTOTAL(9,G152:G155)</f>
        <v>0</v>
      </c>
      <c r="H151" s="3">
        <f t="shared" si="5"/>
        <v>0</v>
      </c>
    </row>
    <row r="152" spans="1:8">
      <c r="A152" s="12">
        <v>2010</v>
      </c>
      <c r="B152" s="9" t="s">
        <v>70</v>
      </c>
      <c r="C152" s="10">
        <v>300</v>
      </c>
      <c r="D152" s="10">
        <v>0</v>
      </c>
      <c r="E152" s="11">
        <f t="shared" si="4"/>
        <v>0</v>
      </c>
      <c r="F152" s="10">
        <v>0</v>
      </c>
      <c r="G152" s="10">
        <v>0</v>
      </c>
      <c r="H152" s="11">
        <f t="shared" si="5"/>
        <v>0</v>
      </c>
    </row>
    <row r="153" spans="1:8">
      <c r="A153" s="8">
        <v>4170</v>
      </c>
      <c r="B153" s="9" t="s">
        <v>23</v>
      </c>
      <c r="C153" s="10">
        <v>0</v>
      </c>
      <c r="D153" s="10">
        <v>0</v>
      </c>
      <c r="E153" s="11">
        <f t="shared" si="4"/>
        <v>0</v>
      </c>
      <c r="F153" s="10">
        <v>4500</v>
      </c>
      <c r="G153" s="10">
        <v>0</v>
      </c>
      <c r="H153" s="11">
        <f t="shared" si="5"/>
        <v>0</v>
      </c>
    </row>
    <row r="154" spans="1:8">
      <c r="A154" s="8">
        <v>4210</v>
      </c>
      <c r="B154" s="9" t="s">
        <v>5</v>
      </c>
      <c r="C154" s="10">
        <v>0</v>
      </c>
      <c r="D154" s="10">
        <v>0</v>
      </c>
      <c r="E154" s="11">
        <f t="shared" si="4"/>
        <v>0</v>
      </c>
      <c r="F154" s="10">
        <v>4500</v>
      </c>
      <c r="G154" s="10">
        <v>0</v>
      </c>
      <c r="H154" s="11">
        <f t="shared" si="5"/>
        <v>0</v>
      </c>
    </row>
    <row r="155" spans="1:8">
      <c r="A155" s="8">
        <v>4300</v>
      </c>
      <c r="B155" s="9" t="s">
        <v>11</v>
      </c>
      <c r="C155" s="10">
        <v>0</v>
      </c>
      <c r="D155" s="10">
        <v>0</v>
      </c>
      <c r="E155" s="11">
        <f t="shared" si="4"/>
        <v>0</v>
      </c>
      <c r="F155" s="10">
        <v>630</v>
      </c>
      <c r="G155" s="10">
        <v>0</v>
      </c>
      <c r="H155" s="11">
        <f t="shared" si="5"/>
        <v>0</v>
      </c>
    </row>
    <row r="156" spans="1:8">
      <c r="A156" s="1">
        <v>75416</v>
      </c>
      <c r="B156" s="2" t="s">
        <v>95</v>
      </c>
      <c r="C156" s="4">
        <f>SUBTOTAL(9,C157:C172)</f>
        <v>10000</v>
      </c>
      <c r="D156" s="4">
        <f>SUBTOTAL(9,D157:D172)</f>
        <v>1108.9000000000001</v>
      </c>
      <c r="E156" s="3">
        <f t="shared" si="4"/>
        <v>11.089</v>
      </c>
      <c r="F156" s="4">
        <f>SUBTOTAL(9,F157:F172)</f>
        <v>385690</v>
      </c>
      <c r="G156" s="4">
        <f>SUBTOTAL(9,G157:G172)</f>
        <v>99165.390000000014</v>
      </c>
      <c r="H156" s="3">
        <f t="shared" si="5"/>
        <v>25.711164406647828</v>
      </c>
    </row>
    <row r="157" spans="1:8">
      <c r="A157" s="12" t="s">
        <v>230</v>
      </c>
      <c r="B157" s="9" t="s">
        <v>77</v>
      </c>
      <c r="C157" s="10">
        <v>10000</v>
      </c>
      <c r="D157" s="10">
        <v>1108.9000000000001</v>
      </c>
      <c r="E157" s="11">
        <f t="shared" si="4"/>
        <v>11.089</v>
      </c>
      <c r="F157" s="10">
        <v>0</v>
      </c>
      <c r="G157" s="10">
        <v>0</v>
      </c>
      <c r="H157" s="11">
        <f t="shared" si="5"/>
        <v>0</v>
      </c>
    </row>
    <row r="158" spans="1:8">
      <c r="A158" s="8">
        <v>3020</v>
      </c>
      <c r="B158" s="9" t="s">
        <v>36</v>
      </c>
      <c r="C158" s="10">
        <v>0</v>
      </c>
      <c r="D158" s="10">
        <v>0</v>
      </c>
      <c r="E158" s="11">
        <f t="shared" si="4"/>
        <v>0</v>
      </c>
      <c r="F158" s="10">
        <v>6480</v>
      </c>
      <c r="G158" s="10">
        <v>0</v>
      </c>
      <c r="H158" s="11">
        <f t="shared" si="5"/>
        <v>0</v>
      </c>
    </row>
    <row r="159" spans="1:8">
      <c r="A159" s="8">
        <v>4010</v>
      </c>
      <c r="B159" s="9" t="s">
        <v>65</v>
      </c>
      <c r="C159" s="10">
        <v>0</v>
      </c>
      <c r="D159" s="10">
        <v>0</v>
      </c>
      <c r="E159" s="11">
        <f t="shared" si="4"/>
        <v>0</v>
      </c>
      <c r="F159" s="10">
        <v>261000</v>
      </c>
      <c r="G159" s="10">
        <v>59375.12</v>
      </c>
      <c r="H159" s="11">
        <f t="shared" si="5"/>
        <v>22.749088122605365</v>
      </c>
    </row>
    <row r="160" spans="1:8">
      <c r="A160" s="8">
        <v>4040</v>
      </c>
      <c r="B160" s="9" t="s">
        <v>19</v>
      </c>
      <c r="C160" s="10">
        <v>0</v>
      </c>
      <c r="D160" s="10">
        <v>0</v>
      </c>
      <c r="E160" s="11">
        <f t="shared" si="4"/>
        <v>0</v>
      </c>
      <c r="F160" s="10">
        <v>21700</v>
      </c>
      <c r="G160" s="10">
        <v>21628.35</v>
      </c>
      <c r="H160" s="11">
        <f t="shared" si="5"/>
        <v>99.669815668202759</v>
      </c>
    </row>
    <row r="161" spans="1:8">
      <c r="A161" s="8">
        <v>4110</v>
      </c>
      <c r="B161" s="9" t="s">
        <v>20</v>
      </c>
      <c r="C161" s="10">
        <v>0</v>
      </c>
      <c r="D161" s="10">
        <v>0</v>
      </c>
      <c r="E161" s="11">
        <f t="shared" si="4"/>
        <v>0</v>
      </c>
      <c r="F161" s="10">
        <v>48600</v>
      </c>
      <c r="G161" s="10">
        <v>13543.44</v>
      </c>
      <c r="H161" s="11">
        <f t="shared" si="5"/>
        <v>27.867160493827157</v>
      </c>
    </row>
    <row r="162" spans="1:8">
      <c r="A162" s="8">
        <v>4120</v>
      </c>
      <c r="B162" s="9" t="s">
        <v>21</v>
      </c>
      <c r="C162" s="10">
        <v>0</v>
      </c>
      <c r="D162" s="10">
        <v>0</v>
      </c>
      <c r="E162" s="11">
        <f t="shared" si="4"/>
        <v>0</v>
      </c>
      <c r="F162" s="10">
        <v>6300</v>
      </c>
      <c r="G162" s="10">
        <v>1967.79</v>
      </c>
      <c r="H162" s="11">
        <f t="shared" si="5"/>
        <v>31.234761904761903</v>
      </c>
    </row>
    <row r="163" spans="1:8">
      <c r="A163" s="8">
        <v>4210</v>
      </c>
      <c r="B163" s="9" t="s">
        <v>5</v>
      </c>
      <c r="C163" s="10">
        <v>0</v>
      </c>
      <c r="D163" s="10">
        <v>0</v>
      </c>
      <c r="E163" s="11">
        <f t="shared" si="4"/>
        <v>0</v>
      </c>
      <c r="F163" s="10">
        <v>9090</v>
      </c>
      <c r="G163" s="10">
        <v>1081.46</v>
      </c>
      <c r="H163" s="11">
        <f t="shared" si="5"/>
        <v>11.897249724972497</v>
      </c>
    </row>
    <row r="164" spans="1:8">
      <c r="A164" s="8">
        <v>4270</v>
      </c>
      <c r="B164" s="9" t="s">
        <v>24</v>
      </c>
      <c r="C164" s="10">
        <v>0</v>
      </c>
      <c r="D164" s="10">
        <v>0</v>
      </c>
      <c r="E164" s="11">
        <f t="shared" si="4"/>
        <v>0</v>
      </c>
      <c r="F164" s="10">
        <v>6480</v>
      </c>
      <c r="G164" s="10">
        <v>169.99</v>
      </c>
      <c r="H164" s="11">
        <f t="shared" si="5"/>
        <v>2.6233024691358029</v>
      </c>
    </row>
    <row r="165" spans="1:8">
      <c r="A165" s="8">
        <v>4280</v>
      </c>
      <c r="B165" s="9" t="s">
        <v>25</v>
      </c>
      <c r="C165" s="10">
        <v>0</v>
      </c>
      <c r="D165" s="10">
        <v>0</v>
      </c>
      <c r="E165" s="11">
        <f t="shared" si="4"/>
        <v>0</v>
      </c>
      <c r="F165" s="10">
        <v>540</v>
      </c>
      <c r="G165" s="10">
        <v>0</v>
      </c>
      <c r="H165" s="11">
        <f t="shared" si="5"/>
        <v>0</v>
      </c>
    </row>
    <row r="166" spans="1:8">
      <c r="A166" s="8">
        <v>4300</v>
      </c>
      <c r="B166" s="9" t="s">
        <v>11</v>
      </c>
      <c r="C166" s="10">
        <v>0</v>
      </c>
      <c r="D166" s="10">
        <v>0</v>
      </c>
      <c r="E166" s="11">
        <f t="shared" si="4"/>
        <v>0</v>
      </c>
      <c r="F166" s="10">
        <v>6390</v>
      </c>
      <c r="G166" s="10">
        <v>50</v>
      </c>
      <c r="H166" s="11">
        <f t="shared" si="5"/>
        <v>0.78247261345852892</v>
      </c>
    </row>
    <row r="167" spans="1:8">
      <c r="A167" s="8">
        <v>4360</v>
      </c>
      <c r="B167" s="9" t="s">
        <v>27</v>
      </c>
      <c r="C167" s="10">
        <v>0</v>
      </c>
      <c r="D167" s="10">
        <v>0</v>
      </c>
      <c r="E167" s="11">
        <f t="shared" si="4"/>
        <v>0</v>
      </c>
      <c r="F167" s="10">
        <v>3510</v>
      </c>
      <c r="G167" s="10">
        <v>667.89</v>
      </c>
      <c r="H167" s="11">
        <f t="shared" si="5"/>
        <v>19.028205128205126</v>
      </c>
    </row>
    <row r="168" spans="1:8">
      <c r="A168" s="8">
        <v>4370</v>
      </c>
      <c r="B168" s="9" t="s">
        <v>28</v>
      </c>
      <c r="C168" s="10">
        <v>0</v>
      </c>
      <c r="D168" s="10">
        <v>0</v>
      </c>
      <c r="E168" s="11">
        <f t="shared" si="4"/>
        <v>0</v>
      </c>
      <c r="F168" s="10">
        <v>1800</v>
      </c>
      <c r="G168" s="10">
        <v>184.75</v>
      </c>
      <c r="H168" s="11">
        <f t="shared" si="5"/>
        <v>10.263888888888889</v>
      </c>
    </row>
    <row r="169" spans="1:8">
      <c r="A169" s="8">
        <v>4410</v>
      </c>
      <c r="B169" s="9" t="s">
        <v>29</v>
      </c>
      <c r="C169" s="10">
        <v>0</v>
      </c>
      <c r="D169" s="10">
        <v>0</v>
      </c>
      <c r="E169" s="11">
        <f t="shared" si="4"/>
        <v>0</v>
      </c>
      <c r="F169" s="10">
        <v>2250</v>
      </c>
      <c r="G169" s="10">
        <v>260.24</v>
      </c>
      <c r="H169" s="11">
        <f t="shared" si="5"/>
        <v>11.566222222222223</v>
      </c>
    </row>
    <row r="170" spans="1:8">
      <c r="A170" s="8">
        <v>4430</v>
      </c>
      <c r="B170" s="9" t="s">
        <v>7</v>
      </c>
      <c r="C170" s="10">
        <v>0</v>
      </c>
      <c r="D170" s="10">
        <v>0</v>
      </c>
      <c r="E170" s="11">
        <f t="shared" si="4"/>
        <v>0</v>
      </c>
      <c r="F170" s="10">
        <v>1800</v>
      </c>
      <c r="G170" s="10">
        <v>0</v>
      </c>
      <c r="H170" s="11">
        <f t="shared" si="5"/>
        <v>0</v>
      </c>
    </row>
    <row r="171" spans="1:8">
      <c r="A171" s="8">
        <v>4440</v>
      </c>
      <c r="B171" s="9" t="s">
        <v>85</v>
      </c>
      <c r="C171" s="10">
        <v>0</v>
      </c>
      <c r="D171" s="10">
        <v>0</v>
      </c>
      <c r="E171" s="11">
        <f t="shared" si="4"/>
        <v>0</v>
      </c>
      <c r="F171" s="10">
        <v>9300</v>
      </c>
      <c r="G171" s="10">
        <v>0</v>
      </c>
      <c r="H171" s="11">
        <f t="shared" si="5"/>
        <v>0</v>
      </c>
    </row>
    <row r="172" spans="1:8">
      <c r="A172" s="8">
        <v>4700</v>
      </c>
      <c r="B172" s="9" t="s">
        <v>33</v>
      </c>
      <c r="C172" s="10">
        <v>0</v>
      </c>
      <c r="D172" s="10">
        <v>0</v>
      </c>
      <c r="E172" s="11">
        <f t="shared" si="4"/>
        <v>0</v>
      </c>
      <c r="F172" s="10">
        <v>450</v>
      </c>
      <c r="G172" s="10">
        <v>236.36</v>
      </c>
      <c r="H172" s="11">
        <f t="shared" si="5"/>
        <v>52.524444444444448</v>
      </c>
    </row>
    <row r="173" spans="1:8" ht="15.75">
      <c r="A173" s="17">
        <v>756</v>
      </c>
      <c r="B173" s="18" t="s">
        <v>96</v>
      </c>
      <c r="C173" s="19">
        <f>SUBTOTAL(9,C174:C205)</f>
        <v>20302082</v>
      </c>
      <c r="D173" s="19">
        <f>SUBTOTAL(9,D174:D205)</f>
        <v>4749721.4800000004</v>
      </c>
      <c r="E173" s="20">
        <f t="shared" si="4"/>
        <v>23.395243305588071</v>
      </c>
      <c r="F173" s="19">
        <f>SUBTOTAL(9,F174:F205)</f>
        <v>0</v>
      </c>
      <c r="G173" s="19">
        <f>SUBTOTAL(9,G174:G205)</f>
        <v>0</v>
      </c>
      <c r="H173" s="20">
        <f t="shared" si="5"/>
        <v>0</v>
      </c>
    </row>
    <row r="174" spans="1:8">
      <c r="A174" s="1">
        <v>75601</v>
      </c>
      <c r="B174" s="2" t="s">
        <v>97</v>
      </c>
      <c r="C174" s="4">
        <f>SUBTOTAL(9,C175:C177)</f>
        <v>10500</v>
      </c>
      <c r="D174" s="4">
        <f>SUBTOTAL(9,D175:D177)</f>
        <v>2520.0700000000002</v>
      </c>
      <c r="E174" s="3">
        <f t="shared" si="4"/>
        <v>24.000666666666667</v>
      </c>
      <c r="F174" s="4">
        <f>SUBTOTAL(9,F175:F177)</f>
        <v>0</v>
      </c>
      <c r="G174" s="4">
        <f>SUBTOTAL(9,G175:G177)</f>
        <v>0</v>
      </c>
      <c r="H174" s="3">
        <f t="shared" si="5"/>
        <v>0</v>
      </c>
    </row>
    <row r="175" spans="1:8">
      <c r="A175" s="12" t="s">
        <v>229</v>
      </c>
      <c r="B175" s="9" t="s">
        <v>98</v>
      </c>
      <c r="C175" s="10">
        <v>10000</v>
      </c>
      <c r="D175" s="10">
        <v>2456.67</v>
      </c>
      <c r="E175" s="11">
        <f t="shared" si="4"/>
        <v>24.566700000000001</v>
      </c>
      <c r="F175" s="10">
        <v>0</v>
      </c>
      <c r="G175" s="10">
        <v>0</v>
      </c>
      <c r="H175" s="11">
        <f t="shared" si="5"/>
        <v>0</v>
      </c>
    </row>
    <row r="176" spans="1:8">
      <c r="A176" s="12" t="s">
        <v>225</v>
      </c>
      <c r="B176" s="9" t="s">
        <v>99</v>
      </c>
      <c r="C176" s="10">
        <v>0</v>
      </c>
      <c r="D176" s="10">
        <v>0</v>
      </c>
      <c r="E176" s="11">
        <f t="shared" si="4"/>
        <v>0</v>
      </c>
      <c r="F176" s="10">
        <v>0</v>
      </c>
      <c r="G176" s="10">
        <v>0</v>
      </c>
      <c r="H176" s="11">
        <f t="shared" si="5"/>
        <v>0</v>
      </c>
    </row>
    <row r="177" spans="1:8">
      <c r="A177" s="12" t="s">
        <v>228</v>
      </c>
      <c r="B177" s="9" t="s">
        <v>57</v>
      </c>
      <c r="C177" s="10">
        <v>500</v>
      </c>
      <c r="D177" s="10">
        <v>63.4</v>
      </c>
      <c r="E177" s="11">
        <f t="shared" si="4"/>
        <v>12.68</v>
      </c>
      <c r="F177" s="10">
        <v>0</v>
      </c>
      <c r="G177" s="10">
        <v>0</v>
      </c>
      <c r="H177" s="11">
        <f t="shared" si="5"/>
        <v>0</v>
      </c>
    </row>
    <row r="178" spans="1:8">
      <c r="A178" s="1">
        <v>75615</v>
      </c>
      <c r="B178" s="2" t="s">
        <v>100</v>
      </c>
      <c r="C178" s="4">
        <f>SUBTOTAL(9,C179:C187)</f>
        <v>6946370</v>
      </c>
      <c r="D178" s="4">
        <f>SUBTOTAL(9,D179:D187)</f>
        <v>1582162.1400000001</v>
      </c>
      <c r="E178" s="3">
        <f t="shared" si="4"/>
        <v>22.776819259555712</v>
      </c>
      <c r="F178" s="4">
        <f>SUBTOTAL(9,F179:F187)</f>
        <v>0</v>
      </c>
      <c r="G178" s="4">
        <f>SUBTOTAL(9,G179:G187)</f>
        <v>0</v>
      </c>
      <c r="H178" s="3">
        <f t="shared" si="5"/>
        <v>0</v>
      </c>
    </row>
    <row r="179" spans="1:8">
      <c r="A179" s="12" t="s">
        <v>221</v>
      </c>
      <c r="B179" s="9" t="s">
        <v>31</v>
      </c>
      <c r="C179" s="10">
        <v>6060000</v>
      </c>
      <c r="D179" s="10">
        <v>1557153.34</v>
      </c>
      <c r="E179" s="11">
        <f t="shared" si="4"/>
        <v>25.695599669967002</v>
      </c>
      <c r="F179" s="10">
        <v>0</v>
      </c>
      <c r="G179" s="10">
        <v>0</v>
      </c>
      <c r="H179" s="11">
        <f t="shared" si="5"/>
        <v>0</v>
      </c>
    </row>
    <row r="180" spans="1:8">
      <c r="A180" s="12" t="s">
        <v>222</v>
      </c>
      <c r="B180" s="9" t="s">
        <v>101</v>
      </c>
      <c r="C180" s="10">
        <v>170</v>
      </c>
      <c r="D180" s="10">
        <v>125</v>
      </c>
      <c r="E180" s="11">
        <f t="shared" si="4"/>
        <v>73.529411764705884</v>
      </c>
      <c r="F180" s="10">
        <v>0</v>
      </c>
      <c r="G180" s="10">
        <v>0</v>
      </c>
      <c r="H180" s="11">
        <f t="shared" si="5"/>
        <v>0</v>
      </c>
    </row>
    <row r="181" spans="1:8">
      <c r="A181" s="12" t="s">
        <v>223</v>
      </c>
      <c r="B181" s="9" t="s">
        <v>102</v>
      </c>
      <c r="C181" s="10">
        <v>14000</v>
      </c>
      <c r="D181" s="10">
        <v>4731</v>
      </c>
      <c r="E181" s="11">
        <f t="shared" si="4"/>
        <v>33.792857142857144</v>
      </c>
      <c r="F181" s="10">
        <v>0</v>
      </c>
      <c r="G181" s="10">
        <v>0</v>
      </c>
      <c r="H181" s="11">
        <f t="shared" si="5"/>
        <v>0</v>
      </c>
    </row>
    <row r="182" spans="1:8">
      <c r="A182" s="12" t="s">
        <v>224</v>
      </c>
      <c r="B182" s="9" t="s">
        <v>103</v>
      </c>
      <c r="C182" s="10">
        <v>18000</v>
      </c>
      <c r="D182" s="10">
        <v>17845</v>
      </c>
      <c r="E182" s="11">
        <f t="shared" si="4"/>
        <v>99.138888888888886</v>
      </c>
      <c r="F182" s="10">
        <v>0</v>
      </c>
      <c r="G182" s="10">
        <v>0</v>
      </c>
      <c r="H182" s="11">
        <f t="shared" si="5"/>
        <v>0</v>
      </c>
    </row>
    <row r="183" spans="1:8">
      <c r="A183" s="12" t="s">
        <v>220</v>
      </c>
      <c r="B183" s="9" t="s">
        <v>53</v>
      </c>
      <c r="C183" s="10">
        <v>800000</v>
      </c>
      <c r="D183" s="10">
        <v>0</v>
      </c>
      <c r="E183" s="11">
        <f t="shared" si="4"/>
        <v>0</v>
      </c>
      <c r="F183" s="10">
        <v>0</v>
      </c>
      <c r="G183" s="10">
        <v>0</v>
      </c>
      <c r="H183" s="11">
        <f t="shared" si="5"/>
        <v>0</v>
      </c>
    </row>
    <row r="184" spans="1:8">
      <c r="A184" s="12" t="s">
        <v>227</v>
      </c>
      <c r="B184" s="9" t="s">
        <v>104</v>
      </c>
      <c r="C184" s="10">
        <v>2000</v>
      </c>
      <c r="D184" s="10">
        <v>1118</v>
      </c>
      <c r="E184" s="11">
        <f t="shared" si="4"/>
        <v>55.900000000000006</v>
      </c>
      <c r="F184" s="10">
        <v>0</v>
      </c>
      <c r="G184" s="10">
        <v>0</v>
      </c>
      <c r="H184" s="11">
        <f t="shared" si="5"/>
        <v>0</v>
      </c>
    </row>
    <row r="185" spans="1:8">
      <c r="A185" s="12" t="s">
        <v>202</v>
      </c>
      <c r="B185" s="9" t="s">
        <v>35</v>
      </c>
      <c r="C185" s="10">
        <v>200</v>
      </c>
      <c r="D185" s="10">
        <v>8.8000000000000007</v>
      </c>
      <c r="E185" s="11">
        <f t="shared" si="4"/>
        <v>4.4000000000000004</v>
      </c>
      <c r="F185" s="10">
        <v>0</v>
      </c>
      <c r="G185" s="10">
        <v>0</v>
      </c>
      <c r="H185" s="11">
        <f t="shared" si="5"/>
        <v>0</v>
      </c>
    </row>
    <row r="186" spans="1:8">
      <c r="A186" s="12" t="s">
        <v>228</v>
      </c>
      <c r="B186" s="9" t="s">
        <v>57</v>
      </c>
      <c r="C186" s="10">
        <v>25000</v>
      </c>
      <c r="D186" s="10">
        <v>1181</v>
      </c>
      <c r="E186" s="11">
        <f t="shared" si="4"/>
        <v>4.7239999999999993</v>
      </c>
      <c r="F186" s="10">
        <v>0</v>
      </c>
      <c r="G186" s="10">
        <v>0</v>
      </c>
      <c r="H186" s="11">
        <f t="shared" si="5"/>
        <v>0</v>
      </c>
    </row>
    <row r="187" spans="1:8">
      <c r="A187" s="12">
        <v>2680</v>
      </c>
      <c r="B187" s="9" t="s">
        <v>105</v>
      </c>
      <c r="C187" s="10">
        <v>27000</v>
      </c>
      <c r="D187" s="10">
        <v>0</v>
      </c>
      <c r="E187" s="11">
        <f t="shared" si="4"/>
        <v>0</v>
      </c>
      <c r="F187" s="10">
        <v>0</v>
      </c>
      <c r="G187" s="10">
        <v>0</v>
      </c>
      <c r="H187" s="11">
        <f t="shared" si="5"/>
        <v>0</v>
      </c>
    </row>
    <row r="188" spans="1:8">
      <c r="A188" s="1">
        <v>75616</v>
      </c>
      <c r="B188" s="2" t="s">
        <v>106</v>
      </c>
      <c r="C188" s="4">
        <f>SUBTOTAL(9,C189:C198)</f>
        <v>3000300</v>
      </c>
      <c r="D188" s="4">
        <f>SUBTOTAL(9,D189:D198)</f>
        <v>917558.55999999994</v>
      </c>
      <c r="E188" s="3">
        <f t="shared" si="4"/>
        <v>30.582227110622267</v>
      </c>
      <c r="F188" s="4">
        <f>SUBTOTAL(9,F189:F198)</f>
        <v>0</v>
      </c>
      <c r="G188" s="4">
        <f>SUBTOTAL(9,G189:G198)</f>
        <v>0</v>
      </c>
      <c r="H188" s="3">
        <f t="shared" si="5"/>
        <v>0</v>
      </c>
    </row>
    <row r="189" spans="1:8">
      <c r="A189" s="12" t="s">
        <v>221</v>
      </c>
      <c r="B189" s="9" t="s">
        <v>31</v>
      </c>
      <c r="C189" s="10">
        <v>1870000</v>
      </c>
      <c r="D189" s="10">
        <v>722392.7</v>
      </c>
      <c r="E189" s="11">
        <f t="shared" si="4"/>
        <v>38.630625668449198</v>
      </c>
      <c r="F189" s="10">
        <v>0</v>
      </c>
      <c r="G189" s="10">
        <v>0</v>
      </c>
      <c r="H189" s="11">
        <f t="shared" si="5"/>
        <v>0</v>
      </c>
    </row>
    <row r="190" spans="1:8">
      <c r="A190" s="12" t="s">
        <v>222</v>
      </c>
      <c r="B190" s="9" t="s">
        <v>101</v>
      </c>
      <c r="C190" s="10">
        <v>13000</v>
      </c>
      <c r="D190" s="10">
        <v>7965.5</v>
      </c>
      <c r="E190" s="11">
        <f t="shared" si="4"/>
        <v>61.273076923076921</v>
      </c>
      <c r="F190" s="10">
        <v>0</v>
      </c>
      <c r="G190" s="10">
        <v>0</v>
      </c>
      <c r="H190" s="11">
        <f t="shared" si="5"/>
        <v>0</v>
      </c>
    </row>
    <row r="191" spans="1:8">
      <c r="A191" s="12" t="s">
        <v>223</v>
      </c>
      <c r="B191" s="9" t="s">
        <v>102</v>
      </c>
      <c r="C191" s="10">
        <v>300</v>
      </c>
      <c r="D191" s="10">
        <v>182</v>
      </c>
      <c r="E191" s="11">
        <f t="shared" si="4"/>
        <v>60.666666666666671</v>
      </c>
      <c r="F191" s="10">
        <v>0</v>
      </c>
      <c r="G191" s="10">
        <v>0</v>
      </c>
      <c r="H191" s="11">
        <f t="shared" si="5"/>
        <v>0</v>
      </c>
    </row>
    <row r="192" spans="1:8">
      <c r="A192" s="12" t="s">
        <v>224</v>
      </c>
      <c r="B192" s="9" t="s">
        <v>103</v>
      </c>
      <c r="C192" s="10">
        <v>105000</v>
      </c>
      <c r="D192" s="10">
        <v>42827</v>
      </c>
      <c r="E192" s="11">
        <f t="shared" si="4"/>
        <v>40.787619047619053</v>
      </c>
      <c r="F192" s="10">
        <v>0</v>
      </c>
      <c r="G192" s="10">
        <v>0</v>
      </c>
      <c r="H192" s="11">
        <f t="shared" si="5"/>
        <v>0</v>
      </c>
    </row>
    <row r="193" spans="1:8">
      <c r="A193" s="12" t="s">
        <v>225</v>
      </c>
      <c r="B193" s="9" t="s">
        <v>99</v>
      </c>
      <c r="C193" s="10">
        <v>50000</v>
      </c>
      <c r="D193" s="10">
        <v>9096.2999999999993</v>
      </c>
      <c r="E193" s="11">
        <f t="shared" si="4"/>
        <v>18.192599999999999</v>
      </c>
      <c r="F193" s="10">
        <v>0</v>
      </c>
      <c r="G193" s="10">
        <v>0</v>
      </c>
      <c r="H193" s="11">
        <f t="shared" si="5"/>
        <v>0</v>
      </c>
    </row>
    <row r="194" spans="1:8">
      <c r="A194" s="12" t="s">
        <v>226</v>
      </c>
      <c r="B194" s="9" t="s">
        <v>107</v>
      </c>
      <c r="C194" s="10">
        <v>450000</v>
      </c>
      <c r="D194" s="10">
        <v>38031</v>
      </c>
      <c r="E194" s="11">
        <f t="shared" si="4"/>
        <v>8.4513333333333325</v>
      </c>
      <c r="F194" s="10">
        <v>0</v>
      </c>
      <c r="G194" s="10">
        <v>0</v>
      </c>
      <c r="H194" s="11">
        <f t="shared" si="5"/>
        <v>0</v>
      </c>
    </row>
    <row r="195" spans="1:8">
      <c r="A195" s="12" t="s">
        <v>220</v>
      </c>
      <c r="B195" s="9" t="s">
        <v>53</v>
      </c>
      <c r="C195" s="10">
        <v>180000</v>
      </c>
      <c r="D195" s="10">
        <v>0</v>
      </c>
      <c r="E195" s="11">
        <f t="shared" si="4"/>
        <v>0</v>
      </c>
      <c r="F195" s="10">
        <v>0</v>
      </c>
      <c r="G195" s="10">
        <v>0</v>
      </c>
      <c r="H195" s="11">
        <f t="shared" si="5"/>
        <v>0</v>
      </c>
    </row>
    <row r="196" spans="1:8">
      <c r="A196" s="12" t="s">
        <v>227</v>
      </c>
      <c r="B196" s="9" t="s">
        <v>104</v>
      </c>
      <c r="C196" s="10">
        <v>300000</v>
      </c>
      <c r="D196" s="10">
        <v>85429</v>
      </c>
      <c r="E196" s="11">
        <f t="shared" si="4"/>
        <v>28.476333333333333</v>
      </c>
      <c r="F196" s="10">
        <v>0</v>
      </c>
      <c r="G196" s="10">
        <v>0</v>
      </c>
      <c r="H196" s="11">
        <f t="shared" si="5"/>
        <v>0</v>
      </c>
    </row>
    <row r="197" spans="1:8">
      <c r="A197" s="12" t="s">
        <v>202</v>
      </c>
      <c r="B197" s="9" t="s">
        <v>35</v>
      </c>
      <c r="C197" s="10">
        <v>7000</v>
      </c>
      <c r="D197" s="10">
        <v>1047.2</v>
      </c>
      <c r="E197" s="11">
        <f t="shared" ref="E197:E260" si="6">IF(C197=0,0,(D197/C197)*100)</f>
        <v>14.96</v>
      </c>
      <c r="F197" s="10">
        <v>0</v>
      </c>
      <c r="G197" s="10">
        <v>0</v>
      </c>
      <c r="H197" s="11">
        <f t="shared" ref="H197:H260" si="7">IF(F197=0,0,(G197/F197)*100)</f>
        <v>0</v>
      </c>
    </row>
    <row r="198" spans="1:8">
      <c r="A198" s="12" t="s">
        <v>228</v>
      </c>
      <c r="B198" s="9" t="s">
        <v>57</v>
      </c>
      <c r="C198" s="10">
        <v>25000</v>
      </c>
      <c r="D198" s="10">
        <v>10587.86</v>
      </c>
      <c r="E198" s="11">
        <f t="shared" si="6"/>
        <v>42.351440000000004</v>
      </c>
      <c r="F198" s="10">
        <v>0</v>
      </c>
      <c r="G198" s="10">
        <v>0</v>
      </c>
      <c r="H198" s="11">
        <f t="shared" si="7"/>
        <v>0</v>
      </c>
    </row>
    <row r="199" spans="1:8">
      <c r="A199" s="1">
        <v>75618</v>
      </c>
      <c r="B199" s="2" t="s">
        <v>108</v>
      </c>
      <c r="C199" s="4">
        <f>SUBTOTAL(9,C200:C202)</f>
        <v>345500</v>
      </c>
      <c r="D199" s="4">
        <f>SUBTOTAL(9,D200:D202)</f>
        <v>125870.47</v>
      </c>
      <c r="E199" s="3">
        <f t="shared" si="6"/>
        <v>36.431395079594793</v>
      </c>
      <c r="F199" s="4">
        <f>SUBTOTAL(9,F200:F202)</f>
        <v>0</v>
      </c>
      <c r="G199" s="4">
        <f>SUBTOTAL(9,G200:G202)</f>
        <v>0</v>
      </c>
      <c r="H199" s="3">
        <f t="shared" si="7"/>
        <v>0</v>
      </c>
    </row>
    <row r="200" spans="1:8">
      <c r="A200" s="12" t="s">
        <v>218</v>
      </c>
      <c r="B200" s="9" t="s">
        <v>109</v>
      </c>
      <c r="C200" s="10">
        <v>75000</v>
      </c>
      <c r="D200" s="10">
        <v>13366</v>
      </c>
      <c r="E200" s="11">
        <f t="shared" si="6"/>
        <v>17.821333333333335</v>
      </c>
      <c r="F200" s="10">
        <v>0</v>
      </c>
      <c r="G200" s="10">
        <v>0</v>
      </c>
      <c r="H200" s="11">
        <f t="shared" si="7"/>
        <v>0</v>
      </c>
    </row>
    <row r="201" spans="1:8">
      <c r="A201" s="12" t="s">
        <v>219</v>
      </c>
      <c r="B201" s="9" t="s">
        <v>110</v>
      </c>
      <c r="C201" s="10">
        <v>250000</v>
      </c>
      <c r="D201" s="10">
        <v>103270.72</v>
      </c>
      <c r="E201" s="11">
        <f t="shared" si="6"/>
        <v>41.308287999999997</v>
      </c>
      <c r="F201" s="10">
        <v>0</v>
      </c>
      <c r="G201" s="10">
        <v>0</v>
      </c>
      <c r="H201" s="11">
        <f t="shared" si="7"/>
        <v>0</v>
      </c>
    </row>
    <row r="202" spans="1:8">
      <c r="A202" s="12" t="s">
        <v>220</v>
      </c>
      <c r="B202" s="9" t="s">
        <v>53</v>
      </c>
      <c r="C202" s="10">
        <v>20500</v>
      </c>
      <c r="D202" s="10">
        <v>9233.75</v>
      </c>
      <c r="E202" s="11">
        <f t="shared" si="6"/>
        <v>45.042682926829272</v>
      </c>
      <c r="F202" s="10">
        <v>0</v>
      </c>
      <c r="G202" s="10">
        <v>0</v>
      </c>
      <c r="H202" s="11">
        <f t="shared" si="7"/>
        <v>0</v>
      </c>
    </row>
    <row r="203" spans="1:8">
      <c r="A203" s="1">
        <v>75621</v>
      </c>
      <c r="B203" s="2" t="s">
        <v>111</v>
      </c>
      <c r="C203" s="4">
        <f>SUBTOTAL(9,C204:C205)</f>
        <v>9999412</v>
      </c>
      <c r="D203" s="4">
        <f>SUBTOTAL(9,D204:D205)</f>
        <v>2121610.2400000002</v>
      </c>
      <c r="E203" s="5">
        <f t="shared" si="6"/>
        <v>21.217349980178838</v>
      </c>
      <c r="F203" s="4">
        <f>SUBTOTAL(9,F204:F205)</f>
        <v>0</v>
      </c>
      <c r="G203" s="4">
        <f>SUBTOTAL(9,G204:G205)</f>
        <v>0</v>
      </c>
      <c r="H203" s="5">
        <f t="shared" si="7"/>
        <v>0</v>
      </c>
    </row>
    <row r="204" spans="1:8">
      <c r="A204" s="12" t="s">
        <v>216</v>
      </c>
      <c r="B204" s="9" t="s">
        <v>112</v>
      </c>
      <c r="C204" s="10">
        <v>9879412</v>
      </c>
      <c r="D204" s="10">
        <v>2085946</v>
      </c>
      <c r="E204" s="11">
        <f t="shared" si="6"/>
        <v>21.114070351555338</v>
      </c>
      <c r="F204" s="10">
        <v>0</v>
      </c>
      <c r="G204" s="10">
        <v>0</v>
      </c>
      <c r="H204" s="11">
        <f t="shared" si="7"/>
        <v>0</v>
      </c>
    </row>
    <row r="205" spans="1:8">
      <c r="A205" s="12" t="s">
        <v>217</v>
      </c>
      <c r="B205" s="9" t="s">
        <v>113</v>
      </c>
      <c r="C205" s="10">
        <v>120000</v>
      </c>
      <c r="D205" s="10">
        <v>35664.239999999998</v>
      </c>
      <c r="E205" s="11">
        <f t="shared" si="6"/>
        <v>29.720199999999998</v>
      </c>
      <c r="F205" s="10">
        <v>0</v>
      </c>
      <c r="G205" s="10">
        <v>0</v>
      </c>
      <c r="H205" s="11">
        <f t="shared" si="7"/>
        <v>0</v>
      </c>
    </row>
    <row r="206" spans="1:8" ht="15.75">
      <c r="A206" s="17">
        <v>757</v>
      </c>
      <c r="B206" s="18" t="s">
        <v>114</v>
      </c>
      <c r="C206" s="19">
        <f>SUBTOTAL(9,C207:C210)</f>
        <v>0</v>
      </c>
      <c r="D206" s="19">
        <f>SUBTOTAL(9,D207:D210)</f>
        <v>0</v>
      </c>
      <c r="E206" s="20">
        <f t="shared" si="6"/>
        <v>0</v>
      </c>
      <c r="F206" s="19">
        <f>SUBTOTAL(9,F207:F210)</f>
        <v>1940410</v>
      </c>
      <c r="G206" s="19">
        <f>SUBTOTAL(9,G207:G210)</f>
        <v>438472.51</v>
      </c>
      <c r="H206" s="20">
        <f t="shared" si="7"/>
        <v>22.596900139661205</v>
      </c>
    </row>
    <row r="207" spans="1:8">
      <c r="A207" s="1">
        <v>75702</v>
      </c>
      <c r="B207" s="2" t="s">
        <v>115</v>
      </c>
      <c r="C207" s="4">
        <f>SUBTOTAL(9,C208:C210)</f>
        <v>0</v>
      </c>
      <c r="D207" s="4">
        <f>SUBTOTAL(9,D208:D210)</f>
        <v>0</v>
      </c>
      <c r="E207" s="3">
        <f t="shared" si="6"/>
        <v>0</v>
      </c>
      <c r="F207" s="4">
        <f>SUBTOTAL(9,F208:F210)</f>
        <v>1940410</v>
      </c>
      <c r="G207" s="4">
        <f>SUBTOTAL(9,G208:G210)</f>
        <v>438472.51</v>
      </c>
      <c r="H207" s="3">
        <f t="shared" si="7"/>
        <v>22.596900139661205</v>
      </c>
    </row>
    <row r="208" spans="1:8">
      <c r="A208" s="8">
        <v>8010</v>
      </c>
      <c r="B208" s="9" t="s">
        <v>116</v>
      </c>
      <c r="C208" s="10">
        <v>0</v>
      </c>
      <c r="D208" s="10">
        <v>0</v>
      </c>
      <c r="E208" s="11">
        <f t="shared" si="6"/>
        <v>0</v>
      </c>
      <c r="F208" s="10">
        <v>140410</v>
      </c>
      <c r="G208" s="10">
        <v>32808.910000000003</v>
      </c>
      <c r="H208" s="11">
        <f t="shared" si="7"/>
        <v>23.366505234669898</v>
      </c>
    </row>
    <row r="209" spans="1:8">
      <c r="A209" s="8">
        <v>8070</v>
      </c>
      <c r="B209" s="9" t="s">
        <v>117</v>
      </c>
      <c r="C209" s="10">
        <v>0</v>
      </c>
      <c r="D209" s="10">
        <v>0</v>
      </c>
      <c r="E209" s="11">
        <f t="shared" si="6"/>
        <v>0</v>
      </c>
      <c r="F209" s="10">
        <v>1200000</v>
      </c>
      <c r="G209" s="10">
        <v>219982.68</v>
      </c>
      <c r="H209" s="11">
        <f t="shared" si="7"/>
        <v>18.331890000000001</v>
      </c>
    </row>
    <row r="210" spans="1:8">
      <c r="A210" s="8">
        <v>8110</v>
      </c>
      <c r="B210" s="9" t="s">
        <v>118</v>
      </c>
      <c r="C210" s="10">
        <v>0</v>
      </c>
      <c r="D210" s="10">
        <v>0</v>
      </c>
      <c r="E210" s="11">
        <f t="shared" si="6"/>
        <v>0</v>
      </c>
      <c r="F210" s="10">
        <v>600000</v>
      </c>
      <c r="G210" s="10">
        <v>185680.92</v>
      </c>
      <c r="H210" s="11">
        <f t="shared" si="7"/>
        <v>30.946820000000002</v>
      </c>
    </row>
    <row r="211" spans="1:8" ht="15.75">
      <c r="A211" s="17">
        <v>758</v>
      </c>
      <c r="B211" s="18" t="s">
        <v>119</v>
      </c>
      <c r="C211" s="19">
        <f>SUBTOTAL(9,C212:C219)</f>
        <v>13929256</v>
      </c>
      <c r="D211" s="19">
        <f>SUBTOTAL(9,D212:D219)</f>
        <v>4705012</v>
      </c>
      <c r="E211" s="20">
        <f t="shared" si="6"/>
        <v>33.777913192204956</v>
      </c>
      <c r="F211" s="19">
        <f>SUBTOTAL(9,F212:F219)</f>
        <v>1607561</v>
      </c>
      <c r="G211" s="19">
        <f>SUBTOTAL(9,G212:G219)</f>
        <v>0</v>
      </c>
      <c r="H211" s="20">
        <f t="shared" si="7"/>
        <v>0</v>
      </c>
    </row>
    <row r="212" spans="1:8">
      <c r="A212" s="1">
        <v>75801</v>
      </c>
      <c r="B212" s="2" t="s">
        <v>120</v>
      </c>
      <c r="C212" s="4">
        <f>SUBTOTAL(9,C213)</f>
        <v>10249715</v>
      </c>
      <c r="D212" s="4">
        <f>SUBTOTAL(9,D213)</f>
        <v>3785125</v>
      </c>
      <c r="E212" s="3">
        <f t="shared" si="6"/>
        <v>36.929075588931006</v>
      </c>
      <c r="F212" s="4">
        <f>SUBTOTAL(9,F213)</f>
        <v>0</v>
      </c>
      <c r="G212" s="4">
        <f>SUBTOTAL(9,G213)</f>
        <v>0</v>
      </c>
      <c r="H212" s="3">
        <f t="shared" si="7"/>
        <v>0</v>
      </c>
    </row>
    <row r="213" spans="1:8">
      <c r="A213" s="12">
        <v>2920</v>
      </c>
      <c r="B213" s="9" t="s">
        <v>121</v>
      </c>
      <c r="C213" s="10">
        <v>10249715</v>
      </c>
      <c r="D213" s="10">
        <v>3785125</v>
      </c>
      <c r="E213" s="11">
        <f t="shared" si="6"/>
        <v>36.929075588931006</v>
      </c>
      <c r="F213" s="10">
        <v>0</v>
      </c>
      <c r="G213" s="10">
        <v>0</v>
      </c>
      <c r="H213" s="11">
        <f t="shared" si="7"/>
        <v>0</v>
      </c>
    </row>
    <row r="214" spans="1:8">
      <c r="A214" s="1">
        <v>75807</v>
      </c>
      <c r="B214" s="2" t="s">
        <v>122</v>
      </c>
      <c r="C214" s="4">
        <f>SUBTOTAL(9,C215)</f>
        <v>3675010</v>
      </c>
      <c r="D214" s="4">
        <f>SUBTOTAL(9,D215)</f>
        <v>918753</v>
      </c>
      <c r="E214" s="3">
        <f t="shared" si="6"/>
        <v>25.000013605405158</v>
      </c>
      <c r="F214" s="4">
        <f>SUBTOTAL(9,F215)</f>
        <v>0</v>
      </c>
      <c r="G214" s="4">
        <f>SUBTOTAL(9,G215)</f>
        <v>0</v>
      </c>
      <c r="H214" s="3">
        <f t="shared" si="7"/>
        <v>0</v>
      </c>
    </row>
    <row r="215" spans="1:8">
      <c r="A215" s="12">
        <v>2920</v>
      </c>
      <c r="B215" s="9" t="s">
        <v>121</v>
      </c>
      <c r="C215" s="10">
        <v>3675010</v>
      </c>
      <c r="D215" s="10">
        <v>918753</v>
      </c>
      <c r="E215" s="11">
        <f t="shared" si="6"/>
        <v>25.000013605405158</v>
      </c>
      <c r="F215" s="10">
        <v>0</v>
      </c>
      <c r="G215" s="10">
        <v>0</v>
      </c>
      <c r="H215" s="11">
        <f t="shared" si="7"/>
        <v>0</v>
      </c>
    </row>
    <row r="216" spans="1:8">
      <c r="A216" s="1">
        <v>75818</v>
      </c>
      <c r="B216" s="2" t="s">
        <v>123</v>
      </c>
      <c r="C216" s="4">
        <f t="shared" ref="C216" si="8">SUBTOTAL(9,C217)</f>
        <v>0</v>
      </c>
      <c r="D216" s="4">
        <f t="shared" ref="D216" si="9">SUBTOTAL(9,D217)</f>
        <v>0</v>
      </c>
      <c r="E216" s="3">
        <f t="shared" si="6"/>
        <v>0</v>
      </c>
      <c r="F216" s="4">
        <f>SUBTOTAL(9,F217)</f>
        <v>1607561</v>
      </c>
      <c r="G216" s="4">
        <f>SUBTOTAL(9,G217)</f>
        <v>0</v>
      </c>
      <c r="H216" s="3">
        <f t="shared" si="7"/>
        <v>0</v>
      </c>
    </row>
    <row r="217" spans="1:8">
      <c r="A217" s="8">
        <v>4810</v>
      </c>
      <c r="B217" s="9" t="s">
        <v>124</v>
      </c>
      <c r="C217" s="10">
        <v>0</v>
      </c>
      <c r="D217" s="10">
        <v>0</v>
      </c>
      <c r="E217" s="11">
        <f t="shared" si="6"/>
        <v>0</v>
      </c>
      <c r="F217" s="10">
        <v>1607561</v>
      </c>
      <c r="G217" s="10">
        <v>0</v>
      </c>
      <c r="H217" s="11">
        <f t="shared" si="7"/>
        <v>0</v>
      </c>
    </row>
    <row r="218" spans="1:8">
      <c r="A218" s="1">
        <v>75831</v>
      </c>
      <c r="B218" s="2" t="s">
        <v>125</v>
      </c>
      <c r="C218" s="4">
        <f>SUBTOTAL(9,C219)</f>
        <v>4531</v>
      </c>
      <c r="D218" s="4">
        <f>SUBTOTAL(9,D219)</f>
        <v>1134</v>
      </c>
      <c r="E218" s="3">
        <f t="shared" si="6"/>
        <v>25.027587728978151</v>
      </c>
      <c r="F218" s="4">
        <f>SUBTOTAL(9,F219)</f>
        <v>0</v>
      </c>
      <c r="G218" s="4">
        <f>SUBTOTAL(9,G219)</f>
        <v>0</v>
      </c>
      <c r="H218" s="3">
        <f t="shared" si="7"/>
        <v>0</v>
      </c>
    </row>
    <row r="219" spans="1:8">
      <c r="A219" s="12">
        <v>2920</v>
      </c>
      <c r="B219" s="9" t="s">
        <v>121</v>
      </c>
      <c r="C219" s="10">
        <v>4531</v>
      </c>
      <c r="D219" s="10">
        <v>1134</v>
      </c>
      <c r="E219" s="11">
        <f t="shared" si="6"/>
        <v>25.027587728978151</v>
      </c>
      <c r="F219" s="10">
        <v>0</v>
      </c>
      <c r="G219" s="10">
        <v>0</v>
      </c>
      <c r="H219" s="11">
        <f t="shared" si="7"/>
        <v>0</v>
      </c>
    </row>
    <row r="220" spans="1:8" ht="15.75">
      <c r="A220" s="21">
        <v>801</v>
      </c>
      <c r="B220" s="22" t="s">
        <v>126</v>
      </c>
      <c r="C220" s="23">
        <f>SUBTOTAL(9,C221:C364)</f>
        <v>1277375.4100000001</v>
      </c>
      <c r="D220" s="23">
        <f>SUBTOTAL(9,D221:D364)</f>
        <v>251671.76000000004</v>
      </c>
      <c r="E220" s="20">
        <f t="shared" si="6"/>
        <v>19.702254954164182</v>
      </c>
      <c r="F220" s="23">
        <f>SUBTOTAL(9,F221:F364)</f>
        <v>17217416.409999996</v>
      </c>
      <c r="G220" s="23">
        <f>SUBTOTAL(9,G221:G364)</f>
        <v>4809812.4300000006</v>
      </c>
      <c r="H220" s="20">
        <f t="shared" si="7"/>
        <v>27.935738530470971</v>
      </c>
    </row>
    <row r="221" spans="1:8">
      <c r="A221" s="1">
        <v>80101</v>
      </c>
      <c r="B221" s="2" t="s">
        <v>127</v>
      </c>
      <c r="C221" s="4">
        <f>SUBTOTAL(9,C222:C244)</f>
        <v>28881</v>
      </c>
      <c r="D221" s="4">
        <f>SUBTOTAL(9,D222:D244)</f>
        <v>3898.82</v>
      </c>
      <c r="E221" s="3">
        <f t="shared" si="6"/>
        <v>13.499601814341608</v>
      </c>
      <c r="F221" s="4">
        <f>SUBTOTAL(9,F222:F244)</f>
        <v>7762121</v>
      </c>
      <c r="G221" s="4">
        <f>SUBTOTAL(9,G222:G244)</f>
        <v>2201967.3499999996</v>
      </c>
      <c r="H221" s="3">
        <f t="shared" si="7"/>
        <v>28.368114204867457</v>
      </c>
    </row>
    <row r="222" spans="1:8">
      <c r="A222" s="12" t="s">
        <v>212</v>
      </c>
      <c r="B222" s="9" t="s">
        <v>54</v>
      </c>
      <c r="C222" s="10">
        <v>18381</v>
      </c>
      <c r="D222" s="10">
        <v>672.82</v>
      </c>
      <c r="E222" s="11">
        <f t="shared" si="6"/>
        <v>3.6604102061911759</v>
      </c>
      <c r="F222" s="10">
        <v>0</v>
      </c>
      <c r="G222" s="10">
        <v>0</v>
      </c>
      <c r="H222" s="11">
        <f t="shared" si="7"/>
        <v>0</v>
      </c>
    </row>
    <row r="223" spans="1:8">
      <c r="A223" s="12" t="s">
        <v>200</v>
      </c>
      <c r="B223" s="9" t="s">
        <v>15</v>
      </c>
      <c r="C223" s="10">
        <v>9300</v>
      </c>
      <c r="D223" s="10">
        <v>2922</v>
      </c>
      <c r="E223" s="11">
        <f t="shared" si="6"/>
        <v>31.41935483870968</v>
      </c>
      <c r="F223" s="10">
        <v>0</v>
      </c>
      <c r="G223" s="10">
        <v>0</v>
      </c>
      <c r="H223" s="11">
        <f t="shared" si="7"/>
        <v>0</v>
      </c>
    </row>
    <row r="224" spans="1:8">
      <c r="A224" s="12" t="s">
        <v>214</v>
      </c>
      <c r="B224" s="9" t="s">
        <v>46</v>
      </c>
      <c r="C224" s="10">
        <v>1200</v>
      </c>
      <c r="D224" s="10">
        <v>304</v>
      </c>
      <c r="E224" s="11">
        <f t="shared" si="6"/>
        <v>25.333333333333336</v>
      </c>
      <c r="F224" s="10">
        <v>0</v>
      </c>
      <c r="G224" s="10">
        <v>0</v>
      </c>
      <c r="H224" s="11">
        <f t="shared" si="7"/>
        <v>0</v>
      </c>
    </row>
    <row r="225" spans="1:8">
      <c r="A225" s="8">
        <v>3020</v>
      </c>
      <c r="B225" s="9" t="s">
        <v>17</v>
      </c>
      <c r="C225" s="10">
        <v>0</v>
      </c>
      <c r="D225" s="10">
        <v>0</v>
      </c>
      <c r="E225" s="11">
        <f t="shared" si="6"/>
        <v>0</v>
      </c>
      <c r="F225" s="10">
        <v>20457</v>
      </c>
      <c r="G225" s="10">
        <v>0</v>
      </c>
      <c r="H225" s="11">
        <f t="shared" si="7"/>
        <v>0</v>
      </c>
    </row>
    <row r="226" spans="1:8">
      <c r="A226" s="8">
        <v>4010</v>
      </c>
      <c r="B226" s="9" t="s">
        <v>65</v>
      </c>
      <c r="C226" s="10">
        <v>0</v>
      </c>
      <c r="D226" s="10">
        <v>0</v>
      </c>
      <c r="E226" s="11">
        <f t="shared" si="6"/>
        <v>0</v>
      </c>
      <c r="F226" s="10">
        <v>5278347</v>
      </c>
      <c r="G226" s="10">
        <v>1413626.28</v>
      </c>
      <c r="H226" s="11">
        <f t="shared" si="7"/>
        <v>26.781609469782868</v>
      </c>
    </row>
    <row r="227" spans="1:8">
      <c r="A227" s="8">
        <v>4040</v>
      </c>
      <c r="B227" s="9" t="s">
        <v>19</v>
      </c>
      <c r="C227" s="10">
        <v>0</v>
      </c>
      <c r="D227" s="10">
        <v>0</v>
      </c>
      <c r="E227" s="11">
        <f t="shared" si="6"/>
        <v>0</v>
      </c>
      <c r="F227" s="10">
        <v>446690</v>
      </c>
      <c r="G227" s="10">
        <v>321478.95</v>
      </c>
      <c r="H227" s="11">
        <f t="shared" si="7"/>
        <v>71.969139671808193</v>
      </c>
    </row>
    <row r="228" spans="1:8">
      <c r="A228" s="8">
        <v>4110</v>
      </c>
      <c r="B228" s="9" t="s">
        <v>20</v>
      </c>
      <c r="C228" s="10">
        <v>0</v>
      </c>
      <c r="D228" s="10">
        <v>0</v>
      </c>
      <c r="E228" s="11">
        <f t="shared" si="6"/>
        <v>0</v>
      </c>
      <c r="F228" s="10">
        <v>979000</v>
      </c>
      <c r="G228" s="10">
        <v>264053.11</v>
      </c>
      <c r="H228" s="11">
        <f t="shared" si="7"/>
        <v>26.971717058222676</v>
      </c>
    </row>
    <row r="229" spans="1:8">
      <c r="A229" s="8">
        <v>4120</v>
      </c>
      <c r="B229" s="9" t="s">
        <v>21</v>
      </c>
      <c r="C229" s="10">
        <v>0</v>
      </c>
      <c r="D229" s="10">
        <v>0</v>
      </c>
      <c r="E229" s="11">
        <f t="shared" si="6"/>
        <v>0</v>
      </c>
      <c r="F229" s="10">
        <v>142700</v>
      </c>
      <c r="G229" s="10">
        <v>31056.61</v>
      </c>
      <c r="H229" s="11">
        <f t="shared" si="7"/>
        <v>21.763566923615979</v>
      </c>
    </row>
    <row r="230" spans="1:8">
      <c r="A230" s="8">
        <v>4170</v>
      </c>
      <c r="B230" s="9" t="s">
        <v>23</v>
      </c>
      <c r="C230" s="10">
        <v>0</v>
      </c>
      <c r="D230" s="10">
        <v>0</v>
      </c>
      <c r="E230" s="11">
        <f t="shared" si="6"/>
        <v>0</v>
      </c>
      <c r="F230" s="10">
        <v>8550</v>
      </c>
      <c r="G230" s="10">
        <v>1350.57</v>
      </c>
      <c r="H230" s="11">
        <f t="shared" si="7"/>
        <v>15.796140350877192</v>
      </c>
    </row>
    <row r="231" spans="1:8">
      <c r="A231" s="8">
        <v>4210</v>
      </c>
      <c r="B231" s="9" t="s">
        <v>5</v>
      </c>
      <c r="C231" s="10">
        <v>0</v>
      </c>
      <c r="D231" s="10">
        <v>0</v>
      </c>
      <c r="E231" s="11">
        <f t="shared" si="6"/>
        <v>0</v>
      </c>
      <c r="F231" s="10">
        <v>65385</v>
      </c>
      <c r="G231" s="10">
        <v>12892.16</v>
      </c>
      <c r="H231" s="11">
        <f t="shared" si="7"/>
        <v>19.717305192322399</v>
      </c>
    </row>
    <row r="232" spans="1:8">
      <c r="A232" s="8">
        <v>4240</v>
      </c>
      <c r="B232" s="9" t="s">
        <v>129</v>
      </c>
      <c r="C232" s="10">
        <v>0</v>
      </c>
      <c r="D232" s="10">
        <v>0</v>
      </c>
      <c r="E232" s="11">
        <f t="shared" si="6"/>
        <v>0</v>
      </c>
      <c r="F232" s="10">
        <v>8100</v>
      </c>
      <c r="G232" s="10">
        <v>0</v>
      </c>
      <c r="H232" s="11">
        <f t="shared" si="7"/>
        <v>0</v>
      </c>
    </row>
    <row r="233" spans="1:8">
      <c r="A233" s="8">
        <v>4260</v>
      </c>
      <c r="B233" s="9" t="s">
        <v>6</v>
      </c>
      <c r="C233" s="10">
        <v>0</v>
      </c>
      <c r="D233" s="10">
        <v>0</v>
      </c>
      <c r="E233" s="11">
        <f t="shared" si="6"/>
        <v>0</v>
      </c>
      <c r="F233" s="10">
        <v>392850</v>
      </c>
      <c r="G233" s="10">
        <v>122424.57</v>
      </c>
      <c r="H233" s="11">
        <f t="shared" si="7"/>
        <v>31.16318442153494</v>
      </c>
    </row>
    <row r="234" spans="1:8">
      <c r="A234" s="8">
        <v>4270</v>
      </c>
      <c r="B234" s="9" t="s">
        <v>24</v>
      </c>
      <c r="C234" s="10">
        <v>0</v>
      </c>
      <c r="D234" s="10">
        <v>0</v>
      </c>
      <c r="E234" s="11">
        <f t="shared" si="6"/>
        <v>0</v>
      </c>
      <c r="F234" s="10">
        <v>27000</v>
      </c>
      <c r="G234" s="10">
        <v>0</v>
      </c>
      <c r="H234" s="11">
        <f t="shared" si="7"/>
        <v>0</v>
      </c>
    </row>
    <row r="235" spans="1:8">
      <c r="A235" s="8">
        <v>4280</v>
      </c>
      <c r="B235" s="9" t="s">
        <v>25</v>
      </c>
      <c r="C235" s="10">
        <v>0</v>
      </c>
      <c r="D235" s="10">
        <v>0</v>
      </c>
      <c r="E235" s="11">
        <f t="shared" si="6"/>
        <v>0</v>
      </c>
      <c r="F235" s="10">
        <v>3420</v>
      </c>
      <c r="G235" s="10">
        <v>1435</v>
      </c>
      <c r="H235" s="11">
        <f t="shared" si="7"/>
        <v>41.959064327485379</v>
      </c>
    </row>
    <row r="236" spans="1:8">
      <c r="A236" s="8">
        <v>4300</v>
      </c>
      <c r="B236" s="9" t="s">
        <v>11</v>
      </c>
      <c r="C236" s="10">
        <v>0</v>
      </c>
      <c r="D236" s="10">
        <v>0</v>
      </c>
      <c r="E236" s="11">
        <f t="shared" si="6"/>
        <v>0</v>
      </c>
      <c r="F236" s="10">
        <v>65160</v>
      </c>
      <c r="G236" s="10">
        <v>19844.57</v>
      </c>
      <c r="H236" s="11">
        <f t="shared" si="7"/>
        <v>30.45514119091467</v>
      </c>
    </row>
    <row r="237" spans="1:8">
      <c r="A237" s="8">
        <v>4350</v>
      </c>
      <c r="B237" s="9" t="s">
        <v>26</v>
      </c>
      <c r="C237" s="10">
        <v>0</v>
      </c>
      <c r="D237" s="10">
        <v>0</v>
      </c>
      <c r="E237" s="11">
        <f t="shared" si="6"/>
        <v>0</v>
      </c>
      <c r="F237" s="10">
        <v>4716</v>
      </c>
      <c r="G237" s="10">
        <v>1047.44</v>
      </c>
      <c r="H237" s="11">
        <f t="shared" si="7"/>
        <v>22.210347752332485</v>
      </c>
    </row>
    <row r="238" spans="1:8">
      <c r="A238" s="8">
        <v>4360</v>
      </c>
      <c r="B238" s="9" t="s">
        <v>27</v>
      </c>
      <c r="C238" s="10">
        <v>0</v>
      </c>
      <c r="D238" s="10">
        <v>0</v>
      </c>
      <c r="E238" s="11">
        <f t="shared" si="6"/>
        <v>0</v>
      </c>
      <c r="F238" s="10">
        <v>2034</v>
      </c>
      <c r="G238" s="10">
        <v>357.39</v>
      </c>
      <c r="H238" s="11">
        <f t="shared" si="7"/>
        <v>17.570796460176989</v>
      </c>
    </row>
    <row r="239" spans="1:8">
      <c r="A239" s="8">
        <v>4370</v>
      </c>
      <c r="B239" s="9" t="s">
        <v>28</v>
      </c>
      <c r="C239" s="10">
        <v>0</v>
      </c>
      <c r="D239" s="10">
        <v>0</v>
      </c>
      <c r="E239" s="11">
        <f t="shared" si="6"/>
        <v>0</v>
      </c>
      <c r="F239" s="10">
        <v>12150</v>
      </c>
      <c r="G239" s="10">
        <v>3435.42</v>
      </c>
      <c r="H239" s="11">
        <f t="shared" si="7"/>
        <v>28.275061728395062</v>
      </c>
    </row>
    <row r="240" spans="1:8">
      <c r="A240" s="8">
        <v>4410</v>
      </c>
      <c r="B240" s="9" t="s">
        <v>29</v>
      </c>
      <c r="C240" s="10">
        <v>0</v>
      </c>
      <c r="D240" s="10">
        <v>0</v>
      </c>
      <c r="E240" s="11">
        <f t="shared" si="6"/>
        <v>0</v>
      </c>
      <c r="F240" s="10">
        <v>2160</v>
      </c>
      <c r="G240" s="10">
        <v>591.28</v>
      </c>
      <c r="H240" s="11">
        <f t="shared" si="7"/>
        <v>27.374074074074073</v>
      </c>
    </row>
    <row r="241" spans="1:8">
      <c r="A241" s="8">
        <v>4430</v>
      </c>
      <c r="B241" s="9" t="s">
        <v>7</v>
      </c>
      <c r="C241" s="10">
        <v>0</v>
      </c>
      <c r="D241" s="10">
        <v>0</v>
      </c>
      <c r="E241" s="11">
        <f t="shared" si="6"/>
        <v>0</v>
      </c>
      <c r="F241" s="10">
        <v>6714</v>
      </c>
      <c r="G241" s="10">
        <v>4954</v>
      </c>
      <c r="H241" s="11">
        <f t="shared" si="7"/>
        <v>73.786118558236524</v>
      </c>
    </row>
    <row r="242" spans="1:8">
      <c r="A242" s="8">
        <v>4440</v>
      </c>
      <c r="B242" s="9" t="s">
        <v>85</v>
      </c>
      <c r="C242" s="10">
        <v>0</v>
      </c>
      <c r="D242" s="10">
        <v>0</v>
      </c>
      <c r="E242" s="11">
        <f t="shared" si="6"/>
        <v>0</v>
      </c>
      <c r="F242" s="10">
        <v>293268</v>
      </c>
      <c r="G242" s="10">
        <v>0</v>
      </c>
      <c r="H242" s="11">
        <f t="shared" si="7"/>
        <v>0</v>
      </c>
    </row>
    <row r="243" spans="1:8">
      <c r="A243" s="8">
        <v>4580</v>
      </c>
      <c r="B243" s="9" t="s">
        <v>16</v>
      </c>
      <c r="C243" s="10">
        <v>0</v>
      </c>
      <c r="D243" s="10">
        <v>0</v>
      </c>
      <c r="E243" s="11">
        <f t="shared" si="6"/>
        <v>0</v>
      </c>
      <c r="F243" s="10">
        <v>990</v>
      </c>
      <c r="G243" s="10">
        <v>990</v>
      </c>
      <c r="H243" s="11">
        <f t="shared" si="7"/>
        <v>100</v>
      </c>
    </row>
    <row r="244" spans="1:8">
      <c r="A244" s="8">
        <v>4700</v>
      </c>
      <c r="B244" s="9" t="s">
        <v>33</v>
      </c>
      <c r="C244" s="10">
        <v>0</v>
      </c>
      <c r="D244" s="10">
        <v>0</v>
      </c>
      <c r="E244" s="11">
        <f t="shared" si="6"/>
        <v>0</v>
      </c>
      <c r="F244" s="10">
        <v>2430</v>
      </c>
      <c r="G244" s="10">
        <v>2430</v>
      </c>
      <c r="H244" s="11">
        <f t="shared" si="7"/>
        <v>100</v>
      </c>
    </row>
    <row r="245" spans="1:8">
      <c r="A245" s="1">
        <v>80103</v>
      </c>
      <c r="B245" s="2" t="s">
        <v>131</v>
      </c>
      <c r="C245" s="4">
        <f>SUBTOTAL(9,C246:C254)</f>
        <v>0</v>
      </c>
      <c r="D245" s="4">
        <f>SUBTOTAL(9,D246:D254)</f>
        <v>193.6</v>
      </c>
      <c r="E245" s="3">
        <f t="shared" si="6"/>
        <v>0</v>
      </c>
      <c r="F245" s="4">
        <f>SUBTOTAL(9,F246:F254)</f>
        <v>382762</v>
      </c>
      <c r="G245" s="4">
        <f>SUBTOTAL(9,G246:G254)</f>
        <v>97761.810000000012</v>
      </c>
      <c r="H245" s="3">
        <f t="shared" si="7"/>
        <v>25.541148285357483</v>
      </c>
    </row>
    <row r="246" spans="1:8">
      <c r="A246" s="12" t="s">
        <v>200</v>
      </c>
      <c r="B246" s="9" t="s">
        <v>15</v>
      </c>
      <c r="C246" s="10">
        <v>0</v>
      </c>
      <c r="D246" s="10">
        <v>193.6</v>
      </c>
      <c r="E246" s="11">
        <f t="shared" si="6"/>
        <v>0</v>
      </c>
      <c r="F246" s="10">
        <v>0</v>
      </c>
      <c r="G246" s="10">
        <v>0</v>
      </c>
      <c r="H246" s="11">
        <f t="shared" si="7"/>
        <v>0</v>
      </c>
    </row>
    <row r="247" spans="1:8">
      <c r="A247" s="8">
        <v>3020</v>
      </c>
      <c r="B247" s="9" t="s">
        <v>132</v>
      </c>
      <c r="C247" s="10">
        <v>0</v>
      </c>
      <c r="D247" s="10">
        <v>0</v>
      </c>
      <c r="E247" s="11">
        <f t="shared" si="6"/>
        <v>0</v>
      </c>
      <c r="F247" s="10">
        <v>633</v>
      </c>
      <c r="G247" s="10">
        <v>0</v>
      </c>
      <c r="H247" s="11">
        <f t="shared" si="7"/>
        <v>0</v>
      </c>
    </row>
    <row r="248" spans="1:8">
      <c r="A248" s="8">
        <v>4010</v>
      </c>
      <c r="B248" s="9" t="s">
        <v>18</v>
      </c>
      <c r="C248" s="10">
        <v>0</v>
      </c>
      <c r="D248" s="10">
        <v>0</v>
      </c>
      <c r="E248" s="11">
        <f t="shared" si="6"/>
        <v>0</v>
      </c>
      <c r="F248" s="10">
        <v>267005</v>
      </c>
      <c r="G248" s="10">
        <v>69695.31</v>
      </c>
      <c r="H248" s="11">
        <f t="shared" si="7"/>
        <v>26.102623546375536</v>
      </c>
    </row>
    <row r="249" spans="1:8">
      <c r="A249" s="8">
        <v>4040</v>
      </c>
      <c r="B249" s="9" t="s">
        <v>19</v>
      </c>
      <c r="C249" s="10">
        <v>0</v>
      </c>
      <c r="D249" s="10">
        <v>0</v>
      </c>
      <c r="E249" s="11">
        <f t="shared" si="6"/>
        <v>0</v>
      </c>
      <c r="F249" s="10">
        <v>33000</v>
      </c>
      <c r="G249" s="10">
        <v>12901.45</v>
      </c>
      <c r="H249" s="11">
        <f t="shared" si="7"/>
        <v>39.095303030303029</v>
      </c>
    </row>
    <row r="250" spans="1:8">
      <c r="A250" s="8">
        <v>4110</v>
      </c>
      <c r="B250" s="9" t="s">
        <v>37</v>
      </c>
      <c r="C250" s="10">
        <v>0</v>
      </c>
      <c r="D250" s="10">
        <v>0</v>
      </c>
      <c r="E250" s="11">
        <f t="shared" si="6"/>
        <v>0</v>
      </c>
      <c r="F250" s="10">
        <v>52500</v>
      </c>
      <c r="G250" s="10">
        <v>12968.43</v>
      </c>
      <c r="H250" s="11">
        <f t="shared" si="7"/>
        <v>24.70177142857143</v>
      </c>
    </row>
    <row r="251" spans="1:8">
      <c r="A251" s="8">
        <v>4120</v>
      </c>
      <c r="B251" s="9" t="s">
        <v>38</v>
      </c>
      <c r="C251" s="10">
        <v>0</v>
      </c>
      <c r="D251" s="10">
        <v>0</v>
      </c>
      <c r="E251" s="11">
        <f t="shared" si="6"/>
        <v>0</v>
      </c>
      <c r="F251" s="10">
        <v>6885</v>
      </c>
      <c r="G251" s="10">
        <v>1735.35</v>
      </c>
      <c r="H251" s="11">
        <f t="shared" si="7"/>
        <v>25.204793028322435</v>
      </c>
    </row>
    <row r="252" spans="1:8">
      <c r="A252" s="8">
        <v>4210</v>
      </c>
      <c r="B252" s="9" t="s">
        <v>5</v>
      </c>
      <c r="C252" s="10">
        <v>0</v>
      </c>
      <c r="D252" s="10">
        <v>0</v>
      </c>
      <c r="E252" s="11">
        <f t="shared" si="6"/>
        <v>0</v>
      </c>
      <c r="F252" s="10">
        <v>3420</v>
      </c>
      <c r="G252" s="10">
        <v>461.27</v>
      </c>
      <c r="H252" s="11">
        <f t="shared" si="7"/>
        <v>13.487426900584795</v>
      </c>
    </row>
    <row r="253" spans="1:8">
      <c r="A253" s="8">
        <v>4240</v>
      </c>
      <c r="B253" s="9" t="s">
        <v>129</v>
      </c>
      <c r="C253" s="10">
        <v>0</v>
      </c>
      <c r="D253" s="10">
        <v>0</v>
      </c>
      <c r="E253" s="11">
        <f t="shared" si="6"/>
        <v>0</v>
      </c>
      <c r="F253" s="10">
        <v>5625</v>
      </c>
      <c r="G253" s="10">
        <v>0</v>
      </c>
      <c r="H253" s="11">
        <f t="shared" si="7"/>
        <v>0</v>
      </c>
    </row>
    <row r="254" spans="1:8">
      <c r="A254" s="8">
        <v>4440</v>
      </c>
      <c r="B254" s="9" t="s">
        <v>73</v>
      </c>
      <c r="C254" s="10">
        <v>0</v>
      </c>
      <c r="D254" s="10">
        <v>0</v>
      </c>
      <c r="E254" s="11">
        <f t="shared" si="6"/>
        <v>0</v>
      </c>
      <c r="F254" s="10">
        <v>13694</v>
      </c>
      <c r="G254" s="10">
        <v>0</v>
      </c>
      <c r="H254" s="11">
        <f t="shared" si="7"/>
        <v>0</v>
      </c>
    </row>
    <row r="255" spans="1:8">
      <c r="A255" s="1">
        <v>80104</v>
      </c>
      <c r="B255" s="2" t="s">
        <v>133</v>
      </c>
      <c r="C255" s="4">
        <f>SUBTOTAL(9,C256:C295)</f>
        <v>1189174.4100000001</v>
      </c>
      <c r="D255" s="4">
        <f>SUBTOTAL(9,D256:D295)</f>
        <v>216112.36000000002</v>
      </c>
      <c r="E255" s="3">
        <f t="shared" si="6"/>
        <v>18.173310675260829</v>
      </c>
      <c r="F255" s="4">
        <f>SUBTOTAL(9,F256:F295)</f>
        <v>3831535.4099999997</v>
      </c>
      <c r="G255" s="4">
        <f>SUBTOTAL(9,G256:G295)</f>
        <v>1017778.4199999999</v>
      </c>
      <c r="H255" s="3">
        <f t="shared" si="7"/>
        <v>26.563200155835176</v>
      </c>
    </row>
    <row r="256" spans="1:8">
      <c r="A256" s="12" t="s">
        <v>200</v>
      </c>
      <c r="B256" s="9" t="s">
        <v>15</v>
      </c>
      <c r="C256" s="10">
        <v>613770</v>
      </c>
      <c r="D256" s="10">
        <v>147373.26</v>
      </c>
      <c r="E256" s="11">
        <f t="shared" si="6"/>
        <v>24.01115401534777</v>
      </c>
      <c r="F256" s="10">
        <v>0</v>
      </c>
      <c r="G256" s="10">
        <v>0</v>
      </c>
      <c r="H256" s="11">
        <f t="shared" si="7"/>
        <v>0</v>
      </c>
    </row>
    <row r="257" spans="1:8">
      <c r="A257" s="12" t="s">
        <v>214</v>
      </c>
      <c r="B257" s="9" t="s">
        <v>46</v>
      </c>
      <c r="C257" s="10">
        <v>750</v>
      </c>
      <c r="D257" s="10">
        <v>285</v>
      </c>
      <c r="E257" s="11">
        <f t="shared" si="6"/>
        <v>38</v>
      </c>
      <c r="F257" s="10">
        <v>0</v>
      </c>
      <c r="G257" s="10">
        <v>0</v>
      </c>
      <c r="H257" s="11">
        <f t="shared" si="7"/>
        <v>0</v>
      </c>
    </row>
    <row r="258" spans="1:8">
      <c r="A258" s="12">
        <v>2007</v>
      </c>
      <c r="B258" s="9" t="s">
        <v>134</v>
      </c>
      <c r="C258" s="10">
        <v>87031.86</v>
      </c>
      <c r="D258" s="10">
        <v>0</v>
      </c>
      <c r="E258" s="11">
        <f t="shared" si="6"/>
        <v>0</v>
      </c>
      <c r="F258" s="10">
        <v>0</v>
      </c>
      <c r="G258" s="10">
        <v>0</v>
      </c>
      <c r="H258" s="11">
        <f t="shared" si="7"/>
        <v>0</v>
      </c>
    </row>
    <row r="259" spans="1:8">
      <c r="A259" s="12">
        <v>2009</v>
      </c>
      <c r="B259" s="9" t="s">
        <v>134</v>
      </c>
      <c r="C259" s="10">
        <v>15358.55</v>
      </c>
      <c r="D259" s="10">
        <v>0</v>
      </c>
      <c r="E259" s="11">
        <f t="shared" si="6"/>
        <v>0</v>
      </c>
      <c r="F259" s="10">
        <v>0</v>
      </c>
      <c r="G259" s="10">
        <v>0</v>
      </c>
      <c r="H259" s="11">
        <f t="shared" si="7"/>
        <v>0</v>
      </c>
    </row>
    <row r="260" spans="1:8">
      <c r="A260" s="12">
        <v>2310</v>
      </c>
      <c r="B260" s="9" t="s">
        <v>135</v>
      </c>
      <c r="C260" s="10">
        <v>472264</v>
      </c>
      <c r="D260" s="10">
        <v>68454.100000000006</v>
      </c>
      <c r="E260" s="11">
        <f t="shared" si="6"/>
        <v>14.494879982382736</v>
      </c>
      <c r="F260" s="10">
        <v>0</v>
      </c>
      <c r="G260" s="10">
        <v>0</v>
      </c>
      <c r="H260" s="11">
        <f t="shared" si="7"/>
        <v>0</v>
      </c>
    </row>
    <row r="261" spans="1:8">
      <c r="A261" s="8">
        <v>3020</v>
      </c>
      <c r="B261" s="9" t="s">
        <v>17</v>
      </c>
      <c r="C261" s="10">
        <v>0</v>
      </c>
      <c r="D261" s="10">
        <v>0</v>
      </c>
      <c r="E261" s="11">
        <f t="shared" ref="E261:E324" si="10">IF(C261=0,0,(D261/C261)*100)</f>
        <v>0</v>
      </c>
      <c r="F261" s="10">
        <v>18161</v>
      </c>
      <c r="G261" s="10">
        <v>280</v>
      </c>
      <c r="H261" s="11">
        <f t="shared" ref="H261:H324" si="11">IF(F261=0,0,(G261/F261)*100)</f>
        <v>1.5417653212928804</v>
      </c>
    </row>
    <row r="262" spans="1:8">
      <c r="A262" s="8">
        <v>4010</v>
      </c>
      <c r="B262" s="9" t="s">
        <v>65</v>
      </c>
      <c r="C262" s="10">
        <v>0</v>
      </c>
      <c r="D262" s="10">
        <v>0</v>
      </c>
      <c r="E262" s="11">
        <f t="shared" si="10"/>
        <v>0</v>
      </c>
      <c r="F262" s="10">
        <v>2279377</v>
      </c>
      <c r="G262" s="10">
        <v>584167.02</v>
      </c>
      <c r="H262" s="11">
        <f t="shared" si="11"/>
        <v>25.628363364199956</v>
      </c>
    </row>
    <row r="263" spans="1:8">
      <c r="A263" s="8">
        <v>4017</v>
      </c>
      <c r="B263" s="9" t="s">
        <v>18</v>
      </c>
      <c r="C263" s="10">
        <v>0</v>
      </c>
      <c r="D263" s="10">
        <v>0</v>
      </c>
      <c r="E263" s="11">
        <f t="shared" si="10"/>
        <v>0</v>
      </c>
      <c r="F263" s="10">
        <v>25605.85</v>
      </c>
      <c r="G263" s="10">
        <v>0</v>
      </c>
      <c r="H263" s="11">
        <f t="shared" si="11"/>
        <v>0</v>
      </c>
    </row>
    <row r="264" spans="1:8">
      <c r="A264" s="8">
        <v>4019</v>
      </c>
      <c r="B264" s="9" t="s">
        <v>18</v>
      </c>
      <c r="C264" s="10">
        <v>0</v>
      </c>
      <c r="D264" s="10">
        <v>0</v>
      </c>
      <c r="E264" s="11">
        <f t="shared" si="10"/>
        <v>0</v>
      </c>
      <c r="F264" s="10">
        <v>4518.67</v>
      </c>
      <c r="G264" s="10">
        <v>0</v>
      </c>
      <c r="H264" s="11">
        <f t="shared" si="11"/>
        <v>0</v>
      </c>
    </row>
    <row r="265" spans="1:8">
      <c r="A265" s="8">
        <v>4040</v>
      </c>
      <c r="B265" s="9" t="s">
        <v>19</v>
      </c>
      <c r="C265" s="10">
        <v>0</v>
      </c>
      <c r="D265" s="10">
        <v>0</v>
      </c>
      <c r="E265" s="11">
        <f t="shared" si="10"/>
        <v>0</v>
      </c>
      <c r="F265" s="10">
        <v>201888</v>
      </c>
      <c r="G265" s="10">
        <v>154086.63</v>
      </c>
      <c r="H265" s="11">
        <f t="shared" si="11"/>
        <v>76.322827508321438</v>
      </c>
    </row>
    <row r="266" spans="1:8">
      <c r="A266" s="8">
        <v>4110</v>
      </c>
      <c r="B266" s="9" t="s">
        <v>20</v>
      </c>
      <c r="C266" s="10">
        <v>0</v>
      </c>
      <c r="D266" s="10">
        <v>0</v>
      </c>
      <c r="E266" s="11">
        <f t="shared" si="10"/>
        <v>0</v>
      </c>
      <c r="F266" s="10">
        <v>439500</v>
      </c>
      <c r="G266" s="10">
        <v>118275.93</v>
      </c>
      <c r="H266" s="11">
        <f t="shared" si="11"/>
        <v>26.911474402730374</v>
      </c>
    </row>
    <row r="267" spans="1:8">
      <c r="A267" s="8">
        <v>4117</v>
      </c>
      <c r="B267" s="9" t="s">
        <v>37</v>
      </c>
      <c r="C267" s="10">
        <v>0</v>
      </c>
      <c r="D267" s="10">
        <v>0</v>
      </c>
      <c r="E267" s="11">
        <f t="shared" si="10"/>
        <v>0</v>
      </c>
      <c r="F267" s="10">
        <v>4401.5</v>
      </c>
      <c r="G267" s="10">
        <v>0</v>
      </c>
      <c r="H267" s="11">
        <f t="shared" si="11"/>
        <v>0</v>
      </c>
    </row>
    <row r="268" spans="1:8">
      <c r="A268" s="8">
        <v>4119</v>
      </c>
      <c r="B268" s="9" t="s">
        <v>37</v>
      </c>
      <c r="C268" s="10">
        <v>0</v>
      </c>
      <c r="D268" s="10">
        <v>0</v>
      </c>
      <c r="E268" s="11">
        <f t="shared" si="10"/>
        <v>0</v>
      </c>
      <c r="F268" s="10">
        <v>776.73</v>
      </c>
      <c r="G268" s="10">
        <v>0</v>
      </c>
      <c r="H268" s="11">
        <f t="shared" si="11"/>
        <v>0</v>
      </c>
    </row>
    <row r="269" spans="1:8">
      <c r="A269" s="8">
        <v>4120</v>
      </c>
      <c r="B269" s="9" t="s">
        <v>21</v>
      </c>
      <c r="C269" s="10">
        <v>0</v>
      </c>
      <c r="D269" s="10">
        <v>0</v>
      </c>
      <c r="E269" s="11">
        <f t="shared" si="10"/>
        <v>0</v>
      </c>
      <c r="F269" s="10">
        <v>66000</v>
      </c>
      <c r="G269" s="10">
        <v>13516.46</v>
      </c>
      <c r="H269" s="11">
        <f t="shared" si="11"/>
        <v>20.479484848484848</v>
      </c>
    </row>
    <row r="270" spans="1:8">
      <c r="A270" s="8">
        <v>4127</v>
      </c>
      <c r="B270" s="9" t="s">
        <v>38</v>
      </c>
      <c r="C270" s="10">
        <v>0</v>
      </c>
      <c r="D270" s="10">
        <v>0</v>
      </c>
      <c r="E270" s="11">
        <f t="shared" si="10"/>
        <v>0</v>
      </c>
      <c r="F270" s="10">
        <v>627.32000000000005</v>
      </c>
      <c r="G270" s="10">
        <v>0</v>
      </c>
      <c r="H270" s="11">
        <f t="shared" si="11"/>
        <v>0</v>
      </c>
    </row>
    <row r="271" spans="1:8">
      <c r="A271" s="8">
        <v>4129</v>
      </c>
      <c r="B271" s="9" t="s">
        <v>38</v>
      </c>
      <c r="C271" s="10">
        <v>0</v>
      </c>
      <c r="D271" s="10">
        <v>0</v>
      </c>
      <c r="E271" s="11">
        <f t="shared" si="10"/>
        <v>0</v>
      </c>
      <c r="F271" s="10">
        <v>110.7</v>
      </c>
      <c r="G271" s="10">
        <v>0</v>
      </c>
      <c r="H271" s="11">
        <f t="shared" si="11"/>
        <v>0</v>
      </c>
    </row>
    <row r="272" spans="1:8">
      <c r="A272" s="8">
        <v>4170</v>
      </c>
      <c r="B272" s="9" t="s">
        <v>23</v>
      </c>
      <c r="C272" s="10">
        <v>0</v>
      </c>
      <c r="D272" s="10">
        <v>0</v>
      </c>
      <c r="E272" s="11">
        <f t="shared" si="10"/>
        <v>0</v>
      </c>
      <c r="F272" s="10">
        <v>2250</v>
      </c>
      <c r="G272" s="10">
        <v>16</v>
      </c>
      <c r="H272" s="11">
        <f t="shared" si="11"/>
        <v>0.71111111111111114</v>
      </c>
    </row>
    <row r="273" spans="1:8">
      <c r="A273" s="8">
        <v>4177</v>
      </c>
      <c r="B273" s="9" t="s">
        <v>23</v>
      </c>
      <c r="C273" s="10">
        <v>0</v>
      </c>
      <c r="D273" s="10">
        <v>0</v>
      </c>
      <c r="E273" s="11">
        <f t="shared" si="10"/>
        <v>0</v>
      </c>
      <c r="F273" s="10">
        <v>15951.88</v>
      </c>
      <c r="G273" s="10">
        <v>0</v>
      </c>
      <c r="H273" s="11">
        <f t="shared" si="11"/>
        <v>0</v>
      </c>
    </row>
    <row r="274" spans="1:8">
      <c r="A274" s="8">
        <v>4179</v>
      </c>
      <c r="B274" s="9" t="s">
        <v>23</v>
      </c>
      <c r="C274" s="10">
        <v>0</v>
      </c>
      <c r="D274" s="10">
        <v>0</v>
      </c>
      <c r="E274" s="11">
        <f t="shared" si="10"/>
        <v>0</v>
      </c>
      <c r="F274" s="10">
        <v>2815.04</v>
      </c>
      <c r="G274" s="10">
        <v>0</v>
      </c>
      <c r="H274" s="11">
        <f t="shared" si="11"/>
        <v>0</v>
      </c>
    </row>
    <row r="275" spans="1:8">
      <c r="A275" s="8">
        <v>4210</v>
      </c>
      <c r="B275" s="9" t="s">
        <v>5</v>
      </c>
      <c r="C275" s="10">
        <v>0</v>
      </c>
      <c r="D275" s="10">
        <v>0</v>
      </c>
      <c r="E275" s="11">
        <f t="shared" si="10"/>
        <v>0</v>
      </c>
      <c r="F275" s="10">
        <v>33300</v>
      </c>
      <c r="G275" s="10">
        <v>4895.7700000000004</v>
      </c>
      <c r="H275" s="11">
        <f t="shared" si="11"/>
        <v>14.702012012012014</v>
      </c>
    </row>
    <row r="276" spans="1:8">
      <c r="A276" s="8">
        <v>4217</v>
      </c>
      <c r="B276" s="9" t="s">
        <v>5</v>
      </c>
      <c r="C276" s="10">
        <v>0</v>
      </c>
      <c r="D276" s="10">
        <v>0</v>
      </c>
      <c r="E276" s="11">
        <f t="shared" si="10"/>
        <v>0</v>
      </c>
      <c r="F276" s="10">
        <v>731.85</v>
      </c>
      <c r="G276" s="10">
        <v>0</v>
      </c>
      <c r="H276" s="11">
        <f t="shared" si="11"/>
        <v>0</v>
      </c>
    </row>
    <row r="277" spans="1:8">
      <c r="A277" s="8">
        <v>4219</v>
      </c>
      <c r="B277" s="9" t="s">
        <v>5</v>
      </c>
      <c r="C277" s="10">
        <v>0</v>
      </c>
      <c r="D277" s="10">
        <v>0</v>
      </c>
      <c r="E277" s="11">
        <f t="shared" si="10"/>
        <v>0</v>
      </c>
      <c r="F277" s="10">
        <v>129.15</v>
      </c>
      <c r="G277" s="10">
        <v>0</v>
      </c>
      <c r="H277" s="11">
        <f t="shared" si="11"/>
        <v>0</v>
      </c>
    </row>
    <row r="278" spans="1:8">
      <c r="A278" s="8">
        <v>4220</v>
      </c>
      <c r="B278" s="9" t="s">
        <v>128</v>
      </c>
      <c r="C278" s="10">
        <v>0</v>
      </c>
      <c r="D278" s="10">
        <v>0</v>
      </c>
      <c r="E278" s="11">
        <f t="shared" si="10"/>
        <v>0</v>
      </c>
      <c r="F278" s="10">
        <v>332490</v>
      </c>
      <c r="G278" s="10">
        <v>84180.82</v>
      </c>
      <c r="H278" s="11">
        <f t="shared" si="11"/>
        <v>25.31830130229481</v>
      </c>
    </row>
    <row r="279" spans="1:8">
      <c r="A279" s="8">
        <v>4240</v>
      </c>
      <c r="B279" s="9" t="s">
        <v>129</v>
      </c>
      <c r="C279" s="10">
        <v>0</v>
      </c>
      <c r="D279" s="10">
        <v>0</v>
      </c>
      <c r="E279" s="11">
        <f t="shared" si="10"/>
        <v>0</v>
      </c>
      <c r="F279" s="10">
        <v>9000</v>
      </c>
      <c r="G279" s="10">
        <v>178.98</v>
      </c>
      <c r="H279" s="11">
        <f t="shared" si="11"/>
        <v>1.9886666666666668</v>
      </c>
    </row>
    <row r="280" spans="1:8">
      <c r="A280" s="8">
        <v>4260</v>
      </c>
      <c r="B280" s="9" t="s">
        <v>6</v>
      </c>
      <c r="C280" s="10">
        <v>0</v>
      </c>
      <c r="D280" s="10">
        <v>0</v>
      </c>
      <c r="E280" s="11">
        <f t="shared" si="10"/>
        <v>0</v>
      </c>
      <c r="F280" s="10">
        <v>139050</v>
      </c>
      <c r="G280" s="10">
        <v>33495.07</v>
      </c>
      <c r="H280" s="11">
        <f t="shared" si="11"/>
        <v>24.088507731032003</v>
      </c>
    </row>
    <row r="281" spans="1:8">
      <c r="A281" s="8">
        <v>4270</v>
      </c>
      <c r="B281" s="9" t="s">
        <v>24</v>
      </c>
      <c r="C281" s="10">
        <v>0</v>
      </c>
      <c r="D281" s="10">
        <v>0</v>
      </c>
      <c r="E281" s="11">
        <f t="shared" si="10"/>
        <v>0</v>
      </c>
      <c r="F281" s="10">
        <v>24300</v>
      </c>
      <c r="G281" s="10">
        <v>0</v>
      </c>
      <c r="H281" s="11">
        <f t="shared" si="11"/>
        <v>0</v>
      </c>
    </row>
    <row r="282" spans="1:8">
      <c r="A282" s="8">
        <v>4280</v>
      </c>
      <c r="B282" s="9" t="s">
        <v>25</v>
      </c>
      <c r="C282" s="10">
        <v>0</v>
      </c>
      <c r="D282" s="10">
        <v>0</v>
      </c>
      <c r="E282" s="11">
        <f t="shared" si="10"/>
        <v>0</v>
      </c>
      <c r="F282" s="10">
        <v>3510</v>
      </c>
      <c r="G282" s="10">
        <v>115</v>
      </c>
      <c r="H282" s="11">
        <f t="shared" si="11"/>
        <v>3.2763532763532761</v>
      </c>
    </row>
    <row r="283" spans="1:8">
      <c r="A283" s="8">
        <v>4300</v>
      </c>
      <c r="B283" s="9" t="s">
        <v>11</v>
      </c>
      <c r="C283" s="10">
        <v>0</v>
      </c>
      <c r="D283" s="10">
        <v>0</v>
      </c>
      <c r="E283" s="11">
        <f t="shared" si="10"/>
        <v>0</v>
      </c>
      <c r="F283" s="10">
        <v>36540</v>
      </c>
      <c r="G283" s="10">
        <v>7919.96</v>
      </c>
      <c r="H283" s="11">
        <f t="shared" si="11"/>
        <v>21.674767378215655</v>
      </c>
    </row>
    <row r="284" spans="1:8">
      <c r="A284" s="8">
        <v>4307</v>
      </c>
      <c r="B284" s="9" t="s">
        <v>11</v>
      </c>
      <c r="C284" s="10">
        <v>0</v>
      </c>
      <c r="D284" s="10">
        <v>0</v>
      </c>
      <c r="E284" s="11">
        <f t="shared" si="10"/>
        <v>0</v>
      </c>
      <c r="F284" s="10">
        <v>38981.61</v>
      </c>
      <c r="G284" s="10">
        <v>9503.3700000000008</v>
      </c>
      <c r="H284" s="11">
        <f t="shared" si="11"/>
        <v>24.37911107314449</v>
      </c>
    </row>
    <row r="285" spans="1:8">
      <c r="A285" s="8">
        <v>4309</v>
      </c>
      <c r="B285" s="9" t="s">
        <v>11</v>
      </c>
      <c r="C285" s="10">
        <v>0</v>
      </c>
      <c r="D285" s="10">
        <v>0</v>
      </c>
      <c r="E285" s="11">
        <f t="shared" si="10"/>
        <v>0</v>
      </c>
      <c r="F285" s="10">
        <v>6879.11</v>
      </c>
      <c r="G285" s="10">
        <v>1511.63</v>
      </c>
      <c r="H285" s="11">
        <f t="shared" si="11"/>
        <v>21.974208872950136</v>
      </c>
    </row>
    <row r="286" spans="1:8">
      <c r="A286" s="8">
        <v>4350</v>
      </c>
      <c r="B286" s="9" t="s">
        <v>26</v>
      </c>
      <c r="C286" s="10">
        <v>0</v>
      </c>
      <c r="D286" s="10">
        <v>0</v>
      </c>
      <c r="E286" s="11">
        <f t="shared" si="10"/>
        <v>0</v>
      </c>
      <c r="F286" s="10">
        <v>1800</v>
      </c>
      <c r="G286" s="10">
        <v>399.3</v>
      </c>
      <c r="H286" s="11">
        <f t="shared" si="11"/>
        <v>22.183333333333334</v>
      </c>
    </row>
    <row r="287" spans="1:8">
      <c r="A287" s="8">
        <v>4360</v>
      </c>
      <c r="B287" s="9" t="s">
        <v>136</v>
      </c>
      <c r="C287" s="10">
        <v>0</v>
      </c>
      <c r="D287" s="10">
        <v>0</v>
      </c>
      <c r="E287" s="11">
        <f t="shared" si="10"/>
        <v>0</v>
      </c>
      <c r="F287" s="10">
        <v>1080</v>
      </c>
      <c r="G287" s="10">
        <v>321.08999999999997</v>
      </c>
      <c r="H287" s="11">
        <f t="shared" si="11"/>
        <v>29.730555555555554</v>
      </c>
    </row>
    <row r="288" spans="1:8">
      <c r="A288" s="8">
        <v>4370</v>
      </c>
      <c r="B288" s="9" t="s">
        <v>28</v>
      </c>
      <c r="C288" s="10">
        <v>0</v>
      </c>
      <c r="D288" s="10">
        <v>0</v>
      </c>
      <c r="E288" s="11">
        <f t="shared" si="10"/>
        <v>0</v>
      </c>
      <c r="F288" s="10">
        <v>5310</v>
      </c>
      <c r="G288" s="10">
        <v>1226.94</v>
      </c>
      <c r="H288" s="11">
        <f t="shared" si="11"/>
        <v>23.106214689265538</v>
      </c>
    </row>
    <row r="289" spans="1:8">
      <c r="A289" s="8">
        <v>4377</v>
      </c>
      <c r="B289" s="9" t="s">
        <v>137</v>
      </c>
      <c r="C289" s="10">
        <v>0</v>
      </c>
      <c r="D289" s="10">
        <v>0</v>
      </c>
      <c r="E289" s="11">
        <f t="shared" si="10"/>
        <v>0</v>
      </c>
      <c r="F289" s="10">
        <v>731.85</v>
      </c>
      <c r="G289" s="10">
        <v>0</v>
      </c>
      <c r="H289" s="11">
        <f t="shared" si="11"/>
        <v>0</v>
      </c>
    </row>
    <row r="290" spans="1:8">
      <c r="A290" s="8">
        <v>4379</v>
      </c>
      <c r="B290" s="9" t="s">
        <v>137</v>
      </c>
      <c r="C290" s="10">
        <v>0</v>
      </c>
      <c r="D290" s="10">
        <v>0</v>
      </c>
      <c r="E290" s="11">
        <f t="shared" si="10"/>
        <v>0</v>
      </c>
      <c r="F290" s="10">
        <v>129.15</v>
      </c>
      <c r="G290" s="10">
        <v>0</v>
      </c>
      <c r="H290" s="11">
        <f t="shared" si="11"/>
        <v>0</v>
      </c>
    </row>
    <row r="291" spans="1:8">
      <c r="A291" s="8">
        <v>4410</v>
      </c>
      <c r="B291" s="9" t="s">
        <v>29</v>
      </c>
      <c r="C291" s="10">
        <v>0</v>
      </c>
      <c r="D291" s="10">
        <v>0</v>
      </c>
      <c r="E291" s="11">
        <f t="shared" si="10"/>
        <v>0</v>
      </c>
      <c r="F291" s="10">
        <v>1170</v>
      </c>
      <c r="G291" s="10">
        <v>99.45</v>
      </c>
      <c r="H291" s="11">
        <f t="shared" si="11"/>
        <v>8.5</v>
      </c>
    </row>
    <row r="292" spans="1:8">
      <c r="A292" s="8">
        <v>4430</v>
      </c>
      <c r="B292" s="9" t="s">
        <v>7</v>
      </c>
      <c r="C292" s="10">
        <v>0</v>
      </c>
      <c r="D292" s="10">
        <v>0</v>
      </c>
      <c r="E292" s="11">
        <f t="shared" si="10"/>
        <v>0</v>
      </c>
      <c r="F292" s="10">
        <v>3330</v>
      </c>
      <c r="G292" s="10">
        <v>2569</v>
      </c>
      <c r="H292" s="11">
        <f t="shared" si="11"/>
        <v>77.147147147147138</v>
      </c>
    </row>
    <row r="293" spans="1:8">
      <c r="A293" s="8">
        <v>4440</v>
      </c>
      <c r="B293" s="9" t="s">
        <v>85</v>
      </c>
      <c r="C293" s="10">
        <v>0</v>
      </c>
      <c r="D293" s="10">
        <v>0</v>
      </c>
      <c r="E293" s="11">
        <f t="shared" si="10"/>
        <v>0</v>
      </c>
      <c r="F293" s="10">
        <v>128569</v>
      </c>
      <c r="G293" s="10">
        <v>0</v>
      </c>
      <c r="H293" s="11">
        <f t="shared" si="11"/>
        <v>0</v>
      </c>
    </row>
    <row r="294" spans="1:8">
      <c r="A294" s="8">
        <v>4580</v>
      </c>
      <c r="B294" s="9" t="s">
        <v>16</v>
      </c>
      <c r="C294" s="10">
        <v>0</v>
      </c>
      <c r="D294" s="10">
        <v>0</v>
      </c>
      <c r="E294" s="11">
        <f t="shared" si="10"/>
        <v>0</v>
      </c>
      <c r="F294" s="10">
        <v>270</v>
      </c>
      <c r="G294" s="10">
        <v>270</v>
      </c>
      <c r="H294" s="11">
        <f t="shared" si="11"/>
        <v>100</v>
      </c>
    </row>
    <row r="295" spans="1:8">
      <c r="A295" s="8">
        <v>4700</v>
      </c>
      <c r="B295" s="9" t="s">
        <v>33</v>
      </c>
      <c r="C295" s="10">
        <v>0</v>
      </c>
      <c r="D295" s="10">
        <v>0</v>
      </c>
      <c r="E295" s="11">
        <f t="shared" si="10"/>
        <v>0</v>
      </c>
      <c r="F295" s="10">
        <v>2250</v>
      </c>
      <c r="G295" s="10">
        <v>750</v>
      </c>
      <c r="H295" s="11">
        <f t="shared" si="11"/>
        <v>33.333333333333329</v>
      </c>
    </row>
    <row r="296" spans="1:8">
      <c r="A296" s="1">
        <v>80110</v>
      </c>
      <c r="B296" s="2" t="s">
        <v>138</v>
      </c>
      <c r="C296" s="4">
        <f>SUBTOTAL(9,C297:C319)</f>
        <v>59320</v>
      </c>
      <c r="D296" s="4">
        <f>SUBTOTAL(9,D297:D319)</f>
        <v>31466.98</v>
      </c>
      <c r="E296" s="3">
        <f t="shared" si="10"/>
        <v>53.046156439649359</v>
      </c>
      <c r="F296" s="4">
        <f>SUBTOTAL(9,F297:F319)</f>
        <v>4450017</v>
      </c>
      <c r="G296" s="4">
        <f>SUBTOTAL(9,G297:G319)</f>
        <v>1330708.6900000004</v>
      </c>
      <c r="H296" s="3">
        <f t="shared" si="11"/>
        <v>29.903451829509876</v>
      </c>
    </row>
    <row r="297" spans="1:8">
      <c r="A297" s="12" t="s">
        <v>212</v>
      </c>
      <c r="B297" s="9" t="s">
        <v>54</v>
      </c>
      <c r="C297" s="10">
        <v>8320</v>
      </c>
      <c r="D297" s="10">
        <v>2003.98</v>
      </c>
      <c r="E297" s="11">
        <f t="shared" si="10"/>
        <v>24.086298076923075</v>
      </c>
      <c r="F297" s="10">
        <v>0</v>
      </c>
      <c r="G297" s="10">
        <v>0</v>
      </c>
      <c r="H297" s="11">
        <f t="shared" si="11"/>
        <v>0</v>
      </c>
    </row>
    <row r="298" spans="1:8">
      <c r="A298" s="12" t="s">
        <v>200</v>
      </c>
      <c r="B298" s="9" t="s">
        <v>15</v>
      </c>
      <c r="C298" s="10">
        <v>50000</v>
      </c>
      <c r="D298" s="10">
        <v>29226</v>
      </c>
      <c r="E298" s="11">
        <f t="shared" si="10"/>
        <v>58.452000000000005</v>
      </c>
      <c r="F298" s="10">
        <v>0</v>
      </c>
      <c r="G298" s="10">
        <v>0</v>
      </c>
      <c r="H298" s="11">
        <f t="shared" si="11"/>
        <v>0</v>
      </c>
    </row>
    <row r="299" spans="1:8">
      <c r="A299" s="12" t="s">
        <v>214</v>
      </c>
      <c r="B299" s="9" t="s">
        <v>46</v>
      </c>
      <c r="C299" s="10">
        <v>1000</v>
      </c>
      <c r="D299" s="10">
        <v>237</v>
      </c>
      <c r="E299" s="11">
        <f t="shared" si="10"/>
        <v>23.7</v>
      </c>
      <c r="F299" s="10">
        <v>0</v>
      </c>
      <c r="G299" s="10">
        <v>0</v>
      </c>
      <c r="H299" s="11">
        <f t="shared" si="11"/>
        <v>0</v>
      </c>
    </row>
    <row r="300" spans="1:8">
      <c r="A300" s="8">
        <v>3020</v>
      </c>
      <c r="B300" s="9" t="s">
        <v>17</v>
      </c>
      <c r="C300" s="10">
        <v>0</v>
      </c>
      <c r="D300" s="10">
        <v>0</v>
      </c>
      <c r="E300" s="11">
        <f t="shared" si="10"/>
        <v>0</v>
      </c>
      <c r="F300" s="10">
        <v>16288</v>
      </c>
      <c r="G300" s="10">
        <v>0</v>
      </c>
      <c r="H300" s="11">
        <f t="shared" si="11"/>
        <v>0</v>
      </c>
    </row>
    <row r="301" spans="1:8">
      <c r="A301" s="8">
        <v>4010</v>
      </c>
      <c r="B301" s="9" t="s">
        <v>65</v>
      </c>
      <c r="C301" s="10">
        <v>0</v>
      </c>
      <c r="D301" s="10">
        <v>0</v>
      </c>
      <c r="E301" s="11">
        <f t="shared" si="10"/>
        <v>0</v>
      </c>
      <c r="F301" s="10">
        <v>2890100</v>
      </c>
      <c r="G301" s="10">
        <v>843846.27</v>
      </c>
      <c r="H301" s="11">
        <f t="shared" si="11"/>
        <v>29.197822566693194</v>
      </c>
    </row>
    <row r="302" spans="1:8">
      <c r="A302" s="8">
        <v>4040</v>
      </c>
      <c r="B302" s="9" t="s">
        <v>19</v>
      </c>
      <c r="C302" s="10">
        <v>0</v>
      </c>
      <c r="D302" s="10">
        <v>0</v>
      </c>
      <c r="E302" s="11">
        <f t="shared" si="10"/>
        <v>0</v>
      </c>
      <c r="F302" s="10">
        <v>281206</v>
      </c>
      <c r="G302" s="10">
        <v>195019.87</v>
      </c>
      <c r="H302" s="11">
        <f t="shared" si="11"/>
        <v>69.351247839662022</v>
      </c>
    </row>
    <row r="303" spans="1:8">
      <c r="A303" s="8">
        <v>4110</v>
      </c>
      <c r="B303" s="9" t="s">
        <v>20</v>
      </c>
      <c r="C303" s="10">
        <v>0</v>
      </c>
      <c r="D303" s="10">
        <v>0</v>
      </c>
      <c r="E303" s="11">
        <f t="shared" si="10"/>
        <v>0</v>
      </c>
      <c r="F303" s="10">
        <v>544500</v>
      </c>
      <c r="G303" s="10">
        <v>147142.68</v>
      </c>
      <c r="H303" s="11">
        <f t="shared" si="11"/>
        <v>27.023449035812668</v>
      </c>
    </row>
    <row r="304" spans="1:8">
      <c r="A304" s="8">
        <v>4120</v>
      </c>
      <c r="B304" s="9" t="s">
        <v>21</v>
      </c>
      <c r="C304" s="10">
        <v>0</v>
      </c>
      <c r="D304" s="10">
        <v>0</v>
      </c>
      <c r="E304" s="11">
        <f t="shared" si="10"/>
        <v>0</v>
      </c>
      <c r="F304" s="10">
        <v>78400</v>
      </c>
      <c r="G304" s="10">
        <v>19581.79</v>
      </c>
      <c r="H304" s="11">
        <f t="shared" si="11"/>
        <v>24.976772959183673</v>
      </c>
    </row>
    <row r="305" spans="1:8">
      <c r="A305" s="8">
        <v>4170</v>
      </c>
      <c r="B305" s="9" t="s">
        <v>23</v>
      </c>
      <c r="C305" s="10">
        <v>0</v>
      </c>
      <c r="D305" s="10">
        <v>0</v>
      </c>
      <c r="E305" s="11">
        <f t="shared" si="10"/>
        <v>0</v>
      </c>
      <c r="F305" s="10">
        <v>8280</v>
      </c>
      <c r="G305" s="10">
        <v>1638</v>
      </c>
      <c r="H305" s="11">
        <f t="shared" si="11"/>
        <v>19.782608695652172</v>
      </c>
    </row>
    <row r="306" spans="1:8">
      <c r="A306" s="8">
        <v>4210</v>
      </c>
      <c r="B306" s="9" t="s">
        <v>5</v>
      </c>
      <c r="C306" s="10">
        <v>0</v>
      </c>
      <c r="D306" s="10">
        <v>0</v>
      </c>
      <c r="E306" s="11">
        <f t="shared" si="10"/>
        <v>0</v>
      </c>
      <c r="F306" s="10">
        <v>45000</v>
      </c>
      <c r="G306" s="10">
        <v>10817.86</v>
      </c>
      <c r="H306" s="11">
        <f t="shared" si="11"/>
        <v>24.03968888888889</v>
      </c>
    </row>
    <row r="307" spans="1:8">
      <c r="A307" s="8">
        <v>4240</v>
      </c>
      <c r="B307" s="9" t="s">
        <v>129</v>
      </c>
      <c r="C307" s="10">
        <v>0</v>
      </c>
      <c r="D307" s="10">
        <v>0</v>
      </c>
      <c r="E307" s="11">
        <f t="shared" si="10"/>
        <v>0</v>
      </c>
      <c r="F307" s="10">
        <v>7200</v>
      </c>
      <c r="G307" s="10">
        <v>0</v>
      </c>
      <c r="H307" s="11">
        <f t="shared" si="11"/>
        <v>0</v>
      </c>
    </row>
    <row r="308" spans="1:8">
      <c r="A308" s="8">
        <v>4260</v>
      </c>
      <c r="B308" s="9" t="s">
        <v>6</v>
      </c>
      <c r="C308" s="10">
        <v>0</v>
      </c>
      <c r="D308" s="10">
        <v>0</v>
      </c>
      <c r="E308" s="11">
        <f t="shared" si="10"/>
        <v>0</v>
      </c>
      <c r="F308" s="10">
        <v>279000</v>
      </c>
      <c r="G308" s="10">
        <v>73486.78</v>
      </c>
      <c r="H308" s="11">
        <f t="shared" si="11"/>
        <v>26.339347670250895</v>
      </c>
    </row>
    <row r="309" spans="1:8">
      <c r="A309" s="8">
        <v>4270</v>
      </c>
      <c r="B309" s="9" t="s">
        <v>24</v>
      </c>
      <c r="C309" s="10">
        <v>0</v>
      </c>
      <c r="D309" s="10">
        <v>0</v>
      </c>
      <c r="E309" s="11">
        <f t="shared" si="10"/>
        <v>0</v>
      </c>
      <c r="F309" s="10">
        <v>45000</v>
      </c>
      <c r="G309" s="10">
        <v>0</v>
      </c>
      <c r="H309" s="11">
        <f t="shared" si="11"/>
        <v>0</v>
      </c>
    </row>
    <row r="310" spans="1:8">
      <c r="A310" s="8">
        <v>4280</v>
      </c>
      <c r="B310" s="9" t="s">
        <v>25</v>
      </c>
      <c r="C310" s="10">
        <v>0</v>
      </c>
      <c r="D310" s="10">
        <v>0</v>
      </c>
      <c r="E310" s="11">
        <f t="shared" si="10"/>
        <v>0</v>
      </c>
      <c r="F310" s="10">
        <v>5112</v>
      </c>
      <c r="G310" s="10">
        <v>175</v>
      </c>
      <c r="H310" s="11">
        <f t="shared" si="11"/>
        <v>3.4233176838810642</v>
      </c>
    </row>
    <row r="311" spans="1:8">
      <c r="A311" s="8">
        <v>4300</v>
      </c>
      <c r="B311" s="9" t="s">
        <v>11</v>
      </c>
      <c r="C311" s="10">
        <v>0</v>
      </c>
      <c r="D311" s="10">
        <v>0</v>
      </c>
      <c r="E311" s="11">
        <f t="shared" si="10"/>
        <v>0</v>
      </c>
      <c r="F311" s="10">
        <v>36000</v>
      </c>
      <c r="G311" s="10">
        <v>32802.83</v>
      </c>
      <c r="H311" s="11">
        <f t="shared" si="11"/>
        <v>91.118972222222226</v>
      </c>
    </row>
    <row r="312" spans="1:8">
      <c r="A312" s="8">
        <v>4350</v>
      </c>
      <c r="B312" s="9" t="s">
        <v>26</v>
      </c>
      <c r="C312" s="10">
        <v>0</v>
      </c>
      <c r="D312" s="10">
        <v>0</v>
      </c>
      <c r="E312" s="11">
        <f t="shared" si="10"/>
        <v>0</v>
      </c>
      <c r="F312" s="10">
        <v>5490</v>
      </c>
      <c r="G312" s="10">
        <v>247.62</v>
      </c>
      <c r="H312" s="11">
        <f t="shared" si="11"/>
        <v>4.5103825136612024</v>
      </c>
    </row>
    <row r="313" spans="1:8">
      <c r="A313" s="8">
        <v>4360</v>
      </c>
      <c r="B313" s="9" t="s">
        <v>27</v>
      </c>
      <c r="C313" s="10">
        <v>0</v>
      </c>
      <c r="D313" s="10">
        <v>0</v>
      </c>
      <c r="E313" s="11">
        <f t="shared" si="10"/>
        <v>0</v>
      </c>
      <c r="F313" s="10">
        <v>2439</v>
      </c>
      <c r="G313" s="10">
        <v>562.89</v>
      </c>
      <c r="H313" s="11">
        <f t="shared" si="11"/>
        <v>23.078720787207871</v>
      </c>
    </row>
    <row r="314" spans="1:8">
      <c r="A314" s="8">
        <v>4370</v>
      </c>
      <c r="B314" s="9" t="s">
        <v>28</v>
      </c>
      <c r="C314" s="10">
        <v>0</v>
      </c>
      <c r="D314" s="10">
        <v>0</v>
      </c>
      <c r="E314" s="11">
        <f t="shared" si="10"/>
        <v>0</v>
      </c>
      <c r="F314" s="10">
        <v>4410</v>
      </c>
      <c r="G314" s="10">
        <v>830.48</v>
      </c>
      <c r="H314" s="11">
        <f t="shared" si="11"/>
        <v>18.831746031746032</v>
      </c>
    </row>
    <row r="315" spans="1:8">
      <c r="A315" s="8">
        <v>4410</v>
      </c>
      <c r="B315" s="9" t="s">
        <v>29</v>
      </c>
      <c r="C315" s="10">
        <v>0</v>
      </c>
      <c r="D315" s="10">
        <v>0</v>
      </c>
      <c r="E315" s="11">
        <f t="shared" si="10"/>
        <v>0</v>
      </c>
      <c r="F315" s="10">
        <v>3600</v>
      </c>
      <c r="G315" s="10">
        <v>664.62</v>
      </c>
      <c r="H315" s="11">
        <f t="shared" si="11"/>
        <v>18.46166666666667</v>
      </c>
    </row>
    <row r="316" spans="1:8">
      <c r="A316" s="8">
        <v>4430</v>
      </c>
      <c r="B316" s="9" t="s">
        <v>7</v>
      </c>
      <c r="C316" s="10">
        <v>0</v>
      </c>
      <c r="D316" s="10">
        <v>0</v>
      </c>
      <c r="E316" s="11">
        <f t="shared" si="10"/>
        <v>0</v>
      </c>
      <c r="F316" s="10">
        <v>2700</v>
      </c>
      <c r="G316" s="10">
        <v>2700</v>
      </c>
      <c r="H316" s="11">
        <f t="shared" si="11"/>
        <v>100</v>
      </c>
    </row>
    <row r="317" spans="1:8">
      <c r="A317" s="8">
        <v>4440</v>
      </c>
      <c r="B317" s="9" t="s">
        <v>85</v>
      </c>
      <c r="C317" s="10">
        <v>0</v>
      </c>
      <c r="D317" s="10">
        <v>0</v>
      </c>
      <c r="E317" s="11">
        <f t="shared" si="10"/>
        <v>0</v>
      </c>
      <c r="F317" s="10">
        <v>188290</v>
      </c>
      <c r="G317" s="10">
        <v>0</v>
      </c>
      <c r="H317" s="11">
        <f t="shared" si="11"/>
        <v>0</v>
      </c>
    </row>
    <row r="318" spans="1:8">
      <c r="A318" s="8">
        <v>4580</v>
      </c>
      <c r="B318" s="9" t="s">
        <v>16</v>
      </c>
      <c r="C318" s="10">
        <v>0</v>
      </c>
      <c r="D318" s="10">
        <v>0</v>
      </c>
      <c r="E318" s="11">
        <f t="shared" si="10"/>
        <v>0</v>
      </c>
      <c r="F318" s="10">
        <v>252</v>
      </c>
      <c r="G318" s="10">
        <v>252</v>
      </c>
      <c r="H318" s="11">
        <f t="shared" si="11"/>
        <v>100</v>
      </c>
    </row>
    <row r="319" spans="1:8">
      <c r="A319" s="8">
        <v>4700</v>
      </c>
      <c r="B319" s="9" t="s">
        <v>33</v>
      </c>
      <c r="C319" s="10">
        <v>0</v>
      </c>
      <c r="D319" s="10">
        <v>0</v>
      </c>
      <c r="E319" s="11">
        <f t="shared" si="10"/>
        <v>0</v>
      </c>
      <c r="F319" s="10">
        <v>6750</v>
      </c>
      <c r="G319" s="10">
        <v>940</v>
      </c>
      <c r="H319" s="11">
        <f t="shared" si="11"/>
        <v>13.925925925925926</v>
      </c>
    </row>
    <row r="320" spans="1:8">
      <c r="A320" s="1">
        <v>80114</v>
      </c>
      <c r="B320" s="2" t="s">
        <v>141</v>
      </c>
      <c r="C320" s="4">
        <f>SUBTOTAL(9,C321:C338)</f>
        <v>0</v>
      </c>
      <c r="D320" s="4">
        <f>SUBTOTAL(9,D321:D338)</f>
        <v>0</v>
      </c>
      <c r="E320" s="3">
        <f t="shared" si="10"/>
        <v>0</v>
      </c>
      <c r="F320" s="4">
        <f>SUBTOTAL(9,F321:F338)</f>
        <v>649517</v>
      </c>
      <c r="G320" s="4">
        <f>SUBTOTAL(9,G321:G338)</f>
        <v>134820.21999999997</v>
      </c>
      <c r="H320" s="3">
        <f t="shared" si="11"/>
        <v>20.756996352674367</v>
      </c>
    </row>
    <row r="321" spans="1:8">
      <c r="A321" s="8">
        <v>3020</v>
      </c>
      <c r="B321" s="9" t="s">
        <v>36</v>
      </c>
      <c r="C321" s="10">
        <v>0</v>
      </c>
      <c r="D321" s="10">
        <v>0</v>
      </c>
      <c r="E321" s="11">
        <f t="shared" si="10"/>
        <v>0</v>
      </c>
      <c r="F321" s="10">
        <v>1620</v>
      </c>
      <c r="G321" s="10">
        <v>329.52</v>
      </c>
      <c r="H321" s="11">
        <f t="shared" si="11"/>
        <v>20.340740740740738</v>
      </c>
    </row>
    <row r="322" spans="1:8">
      <c r="A322" s="8">
        <v>4010</v>
      </c>
      <c r="B322" s="9" t="s">
        <v>18</v>
      </c>
      <c r="C322" s="10">
        <v>0</v>
      </c>
      <c r="D322" s="10">
        <v>0</v>
      </c>
      <c r="E322" s="11">
        <f t="shared" si="10"/>
        <v>0</v>
      </c>
      <c r="F322" s="10">
        <v>313000</v>
      </c>
      <c r="G322" s="10">
        <v>76360.460000000006</v>
      </c>
      <c r="H322" s="11">
        <f t="shared" si="11"/>
        <v>24.396313099041535</v>
      </c>
    </row>
    <row r="323" spans="1:8">
      <c r="A323" s="8">
        <v>4040</v>
      </c>
      <c r="B323" s="9" t="s">
        <v>19</v>
      </c>
      <c r="C323" s="10">
        <v>0</v>
      </c>
      <c r="D323" s="10">
        <v>0</v>
      </c>
      <c r="E323" s="11">
        <f t="shared" si="10"/>
        <v>0</v>
      </c>
      <c r="F323" s="10">
        <v>26289</v>
      </c>
      <c r="G323" s="10">
        <v>24803.89</v>
      </c>
      <c r="H323" s="11">
        <f t="shared" si="11"/>
        <v>94.350831146106742</v>
      </c>
    </row>
    <row r="324" spans="1:8">
      <c r="A324" s="8">
        <v>4110</v>
      </c>
      <c r="B324" s="9" t="s">
        <v>37</v>
      </c>
      <c r="C324" s="10">
        <v>0</v>
      </c>
      <c r="D324" s="10">
        <v>0</v>
      </c>
      <c r="E324" s="11">
        <f t="shared" si="10"/>
        <v>0</v>
      </c>
      <c r="F324" s="10">
        <v>58000</v>
      </c>
      <c r="G324" s="10">
        <v>18089.07</v>
      </c>
      <c r="H324" s="11">
        <f t="shared" si="11"/>
        <v>31.188051724137932</v>
      </c>
    </row>
    <row r="325" spans="1:8">
      <c r="A325" s="8">
        <v>4120</v>
      </c>
      <c r="B325" s="9" t="s">
        <v>38</v>
      </c>
      <c r="C325" s="10">
        <v>0</v>
      </c>
      <c r="D325" s="10">
        <v>0</v>
      </c>
      <c r="E325" s="11">
        <f t="shared" ref="E325:E388" si="12">IF(C325=0,0,(D325/C325)*100)</f>
        <v>0</v>
      </c>
      <c r="F325" s="10">
        <v>9000</v>
      </c>
      <c r="G325" s="10">
        <v>2316.87</v>
      </c>
      <c r="H325" s="11">
        <f t="shared" ref="H325:H388" si="13">IF(F325=0,0,(G325/F325)*100)</f>
        <v>25.742999999999999</v>
      </c>
    </row>
    <row r="326" spans="1:8">
      <c r="A326" s="8">
        <v>4170</v>
      </c>
      <c r="B326" s="9" t="s">
        <v>23</v>
      </c>
      <c r="C326" s="10">
        <v>0</v>
      </c>
      <c r="D326" s="10">
        <v>0</v>
      </c>
      <c r="E326" s="11">
        <f t="shared" si="12"/>
        <v>0</v>
      </c>
      <c r="F326" s="10">
        <v>1800</v>
      </c>
      <c r="G326" s="10">
        <v>1400</v>
      </c>
      <c r="H326" s="11">
        <f t="shared" si="13"/>
        <v>77.777777777777786</v>
      </c>
    </row>
    <row r="327" spans="1:8">
      <c r="A327" s="8">
        <v>4210</v>
      </c>
      <c r="B327" s="9" t="s">
        <v>5</v>
      </c>
      <c r="C327" s="10">
        <v>0</v>
      </c>
      <c r="D327" s="10">
        <v>0</v>
      </c>
      <c r="E327" s="11">
        <f t="shared" si="12"/>
        <v>0</v>
      </c>
      <c r="F327" s="10">
        <v>11700</v>
      </c>
      <c r="G327" s="10">
        <v>3985.18</v>
      </c>
      <c r="H327" s="11">
        <f t="shared" si="13"/>
        <v>34.061367521367522</v>
      </c>
    </row>
    <row r="328" spans="1:8">
      <c r="A328" s="8">
        <v>4260</v>
      </c>
      <c r="B328" s="9" t="s">
        <v>6</v>
      </c>
      <c r="C328" s="10">
        <v>0</v>
      </c>
      <c r="D328" s="10">
        <v>0</v>
      </c>
      <c r="E328" s="11">
        <f t="shared" si="12"/>
        <v>0</v>
      </c>
      <c r="F328" s="10">
        <v>8550</v>
      </c>
      <c r="G328" s="10">
        <v>2281.83</v>
      </c>
      <c r="H328" s="11">
        <f t="shared" si="13"/>
        <v>26.688070175438593</v>
      </c>
    </row>
    <row r="329" spans="1:8">
      <c r="A329" s="8">
        <v>4280</v>
      </c>
      <c r="B329" s="9" t="s">
        <v>25</v>
      </c>
      <c r="C329" s="10">
        <v>0</v>
      </c>
      <c r="D329" s="10">
        <v>0</v>
      </c>
      <c r="E329" s="11">
        <f t="shared" si="12"/>
        <v>0</v>
      </c>
      <c r="F329" s="10">
        <v>90</v>
      </c>
      <c r="G329" s="10">
        <v>55</v>
      </c>
      <c r="H329" s="11">
        <f t="shared" si="13"/>
        <v>61.111111111111114</v>
      </c>
    </row>
    <row r="330" spans="1:8">
      <c r="A330" s="8">
        <v>4300</v>
      </c>
      <c r="B330" s="9" t="s">
        <v>11</v>
      </c>
      <c r="C330" s="10">
        <v>0</v>
      </c>
      <c r="D330" s="10">
        <v>0</v>
      </c>
      <c r="E330" s="11">
        <f t="shared" si="12"/>
        <v>0</v>
      </c>
      <c r="F330" s="10">
        <v>6750</v>
      </c>
      <c r="G330" s="10">
        <v>1642.66</v>
      </c>
      <c r="H330" s="11">
        <f t="shared" si="13"/>
        <v>24.335703703703704</v>
      </c>
    </row>
    <row r="331" spans="1:8">
      <c r="A331" s="8">
        <v>4350</v>
      </c>
      <c r="B331" s="9" t="s">
        <v>26</v>
      </c>
      <c r="C331" s="10">
        <v>0</v>
      </c>
      <c r="D331" s="10">
        <v>0</v>
      </c>
      <c r="E331" s="11">
        <f t="shared" si="12"/>
        <v>0</v>
      </c>
      <c r="F331" s="10">
        <v>4545</v>
      </c>
      <c r="G331" s="10">
        <v>1254.54</v>
      </c>
      <c r="H331" s="11">
        <f t="shared" si="13"/>
        <v>27.602640264026402</v>
      </c>
    </row>
    <row r="332" spans="1:8">
      <c r="A332" s="8">
        <v>4360</v>
      </c>
      <c r="B332" s="9" t="s">
        <v>27</v>
      </c>
      <c r="C332" s="10">
        <v>0</v>
      </c>
      <c r="D332" s="10">
        <v>0</v>
      </c>
      <c r="E332" s="11">
        <f t="shared" si="12"/>
        <v>0</v>
      </c>
      <c r="F332" s="10">
        <v>1296</v>
      </c>
      <c r="G332" s="10">
        <v>371.55</v>
      </c>
      <c r="H332" s="11">
        <f t="shared" si="13"/>
        <v>28.668981481481481</v>
      </c>
    </row>
    <row r="333" spans="1:8">
      <c r="A333" s="8">
        <v>4370</v>
      </c>
      <c r="B333" s="9" t="s">
        <v>28</v>
      </c>
      <c r="C333" s="10">
        <v>0</v>
      </c>
      <c r="D333" s="10">
        <v>0</v>
      </c>
      <c r="E333" s="11">
        <f t="shared" si="12"/>
        <v>0</v>
      </c>
      <c r="F333" s="10">
        <v>4680</v>
      </c>
      <c r="G333" s="10">
        <v>1041.55</v>
      </c>
      <c r="H333" s="11">
        <f t="shared" si="13"/>
        <v>22.255341880341881</v>
      </c>
    </row>
    <row r="334" spans="1:8">
      <c r="A334" s="8">
        <v>4410</v>
      </c>
      <c r="B334" s="9" t="s">
        <v>29</v>
      </c>
      <c r="C334" s="10">
        <v>0</v>
      </c>
      <c r="D334" s="10">
        <v>0</v>
      </c>
      <c r="E334" s="11">
        <f t="shared" si="12"/>
        <v>0</v>
      </c>
      <c r="F334" s="10">
        <v>450</v>
      </c>
      <c r="G334" s="10">
        <v>14.1</v>
      </c>
      <c r="H334" s="11">
        <f t="shared" si="13"/>
        <v>3.1333333333333333</v>
      </c>
    </row>
    <row r="335" spans="1:8">
      <c r="A335" s="8">
        <v>4430</v>
      </c>
      <c r="B335" s="9" t="s">
        <v>7</v>
      </c>
      <c r="C335" s="10">
        <v>0</v>
      </c>
      <c r="D335" s="10">
        <v>0</v>
      </c>
      <c r="E335" s="11">
        <f t="shared" si="12"/>
        <v>0</v>
      </c>
      <c r="F335" s="10">
        <v>270</v>
      </c>
      <c r="G335" s="10">
        <v>0</v>
      </c>
      <c r="H335" s="11">
        <f t="shared" si="13"/>
        <v>0</v>
      </c>
    </row>
    <row r="336" spans="1:8">
      <c r="A336" s="8">
        <v>4440</v>
      </c>
      <c r="B336" s="9" t="s">
        <v>142</v>
      </c>
      <c r="C336" s="10">
        <v>0</v>
      </c>
      <c r="D336" s="10">
        <v>0</v>
      </c>
      <c r="E336" s="11">
        <f t="shared" si="12"/>
        <v>0</v>
      </c>
      <c r="F336" s="10">
        <v>199713</v>
      </c>
      <c r="G336" s="10">
        <v>0</v>
      </c>
      <c r="H336" s="11">
        <f t="shared" si="13"/>
        <v>0</v>
      </c>
    </row>
    <row r="337" spans="1:8">
      <c r="A337" s="8">
        <v>4580</v>
      </c>
      <c r="B337" s="9" t="s">
        <v>16</v>
      </c>
      <c r="C337" s="10">
        <v>0</v>
      </c>
      <c r="D337" s="10">
        <v>0</v>
      </c>
      <c r="E337" s="11">
        <f t="shared" si="12"/>
        <v>0</v>
      </c>
      <c r="F337" s="10">
        <v>324</v>
      </c>
      <c r="G337" s="10">
        <v>324</v>
      </c>
      <c r="H337" s="11">
        <f t="shared" si="13"/>
        <v>100</v>
      </c>
    </row>
    <row r="338" spans="1:8">
      <c r="A338" s="8">
        <v>4700</v>
      </c>
      <c r="B338" s="9" t="s">
        <v>33</v>
      </c>
      <c r="C338" s="10">
        <v>0</v>
      </c>
      <c r="D338" s="10">
        <v>0</v>
      </c>
      <c r="E338" s="11">
        <f t="shared" si="12"/>
        <v>0</v>
      </c>
      <c r="F338" s="10">
        <v>1440</v>
      </c>
      <c r="G338" s="10">
        <v>550</v>
      </c>
      <c r="H338" s="11">
        <f t="shared" si="13"/>
        <v>38.194444444444443</v>
      </c>
    </row>
    <row r="339" spans="1:8">
      <c r="A339" s="1">
        <v>80146</v>
      </c>
      <c r="B339" s="2" t="s">
        <v>143</v>
      </c>
      <c r="C339" s="4">
        <f>SUBTOTAL(9,C340:C348)</f>
        <v>0</v>
      </c>
      <c r="D339" s="4">
        <f>SUBTOTAL(9,D340:D348)</f>
        <v>0</v>
      </c>
      <c r="E339" s="3">
        <f t="shared" si="12"/>
        <v>0</v>
      </c>
      <c r="F339" s="4">
        <f>SUBTOTAL(9,F340:F348)</f>
        <v>73896</v>
      </c>
      <c r="G339" s="4">
        <f>SUBTOTAL(9,G340:G348)</f>
        <v>12320.169999999998</v>
      </c>
      <c r="H339" s="3">
        <f t="shared" si="13"/>
        <v>16.672309732597164</v>
      </c>
    </row>
    <row r="340" spans="1:8">
      <c r="A340" s="8">
        <v>4010</v>
      </c>
      <c r="B340" s="9" t="s">
        <v>18</v>
      </c>
      <c r="C340" s="10">
        <v>0</v>
      </c>
      <c r="D340" s="10">
        <v>0</v>
      </c>
      <c r="E340" s="11">
        <f t="shared" si="12"/>
        <v>0</v>
      </c>
      <c r="F340" s="10">
        <v>27000</v>
      </c>
      <c r="G340" s="10">
        <v>6732.62</v>
      </c>
      <c r="H340" s="11">
        <f t="shared" si="13"/>
        <v>24.935629629629631</v>
      </c>
    </row>
    <row r="341" spans="1:8">
      <c r="A341" s="8">
        <v>4110</v>
      </c>
      <c r="B341" s="9" t="s">
        <v>37</v>
      </c>
      <c r="C341" s="10">
        <v>0</v>
      </c>
      <c r="D341" s="10">
        <v>0</v>
      </c>
      <c r="E341" s="11">
        <f t="shared" si="12"/>
        <v>0</v>
      </c>
      <c r="F341" s="10">
        <v>4641</v>
      </c>
      <c r="G341" s="10">
        <v>1149.94</v>
      </c>
      <c r="H341" s="11">
        <f t="shared" si="13"/>
        <v>24.777849601379014</v>
      </c>
    </row>
    <row r="342" spans="1:8">
      <c r="A342" s="8">
        <v>4120</v>
      </c>
      <c r="B342" s="9" t="s">
        <v>38</v>
      </c>
      <c r="C342" s="10">
        <v>0</v>
      </c>
      <c r="D342" s="10">
        <v>0</v>
      </c>
      <c r="E342" s="11">
        <f t="shared" si="12"/>
        <v>0</v>
      </c>
      <c r="F342" s="10">
        <v>662</v>
      </c>
      <c r="G342" s="10">
        <v>130.86000000000001</v>
      </c>
      <c r="H342" s="11">
        <f t="shared" si="13"/>
        <v>19.76737160120846</v>
      </c>
    </row>
    <row r="343" spans="1:8">
      <c r="A343" s="8">
        <v>4170</v>
      </c>
      <c r="B343" s="9" t="s">
        <v>23</v>
      </c>
      <c r="C343" s="10">
        <v>0</v>
      </c>
      <c r="D343" s="10">
        <v>0</v>
      </c>
      <c r="E343" s="11">
        <f t="shared" si="12"/>
        <v>0</v>
      </c>
      <c r="F343" s="10">
        <v>2700</v>
      </c>
      <c r="G343" s="10">
        <v>2200</v>
      </c>
      <c r="H343" s="11">
        <f t="shared" si="13"/>
        <v>81.481481481481481</v>
      </c>
    </row>
    <row r="344" spans="1:8">
      <c r="A344" s="8">
        <v>4210</v>
      </c>
      <c r="B344" s="9" t="s">
        <v>5</v>
      </c>
      <c r="C344" s="10">
        <v>0</v>
      </c>
      <c r="D344" s="10">
        <v>0</v>
      </c>
      <c r="E344" s="11">
        <f t="shared" si="12"/>
        <v>0</v>
      </c>
      <c r="F344" s="10">
        <v>3600</v>
      </c>
      <c r="G344" s="10">
        <v>1130.1099999999999</v>
      </c>
      <c r="H344" s="11">
        <f t="shared" si="13"/>
        <v>31.391944444444441</v>
      </c>
    </row>
    <row r="345" spans="1:8">
      <c r="A345" s="8">
        <v>4300</v>
      </c>
      <c r="B345" s="9" t="s">
        <v>11</v>
      </c>
      <c r="C345" s="10">
        <v>0</v>
      </c>
      <c r="D345" s="10">
        <v>0</v>
      </c>
      <c r="E345" s="11">
        <f t="shared" si="12"/>
        <v>0</v>
      </c>
      <c r="F345" s="10">
        <v>4500</v>
      </c>
      <c r="G345" s="10">
        <v>0</v>
      </c>
      <c r="H345" s="11">
        <f t="shared" si="13"/>
        <v>0</v>
      </c>
    </row>
    <row r="346" spans="1:8">
      <c r="A346" s="8">
        <v>4360</v>
      </c>
      <c r="B346" s="9" t="s">
        <v>144</v>
      </c>
      <c r="C346" s="10">
        <v>0</v>
      </c>
      <c r="D346" s="10">
        <v>0</v>
      </c>
      <c r="E346" s="11">
        <f t="shared" si="12"/>
        <v>0</v>
      </c>
      <c r="F346" s="10">
        <v>540</v>
      </c>
      <c r="G346" s="10">
        <v>162.01</v>
      </c>
      <c r="H346" s="11">
        <f t="shared" si="13"/>
        <v>30.001851851851853</v>
      </c>
    </row>
    <row r="347" spans="1:8">
      <c r="A347" s="8">
        <v>4410</v>
      </c>
      <c r="B347" s="9" t="s">
        <v>29</v>
      </c>
      <c r="C347" s="10">
        <v>0</v>
      </c>
      <c r="D347" s="10">
        <v>0</v>
      </c>
      <c r="E347" s="11">
        <f t="shared" si="12"/>
        <v>0</v>
      </c>
      <c r="F347" s="10">
        <v>2250</v>
      </c>
      <c r="G347" s="10">
        <v>434.63</v>
      </c>
      <c r="H347" s="11">
        <f t="shared" si="13"/>
        <v>19.31688888888889</v>
      </c>
    </row>
    <row r="348" spans="1:8">
      <c r="A348" s="8">
        <v>4700</v>
      </c>
      <c r="B348" s="9" t="s">
        <v>33</v>
      </c>
      <c r="C348" s="10">
        <v>0</v>
      </c>
      <c r="D348" s="10">
        <v>0</v>
      </c>
      <c r="E348" s="11">
        <f t="shared" si="12"/>
        <v>0</v>
      </c>
      <c r="F348" s="10">
        <v>28003</v>
      </c>
      <c r="G348" s="10">
        <v>380</v>
      </c>
      <c r="H348" s="11">
        <f t="shared" si="13"/>
        <v>1.3569974645573688</v>
      </c>
    </row>
    <row r="349" spans="1:8">
      <c r="A349" s="1">
        <v>80195</v>
      </c>
      <c r="B349" s="2" t="s">
        <v>4</v>
      </c>
      <c r="C349" s="4">
        <f>SUBTOTAL(9,C350:C364)</f>
        <v>0</v>
      </c>
      <c r="D349" s="4">
        <f>SUBTOTAL(9,D350:D364)</f>
        <v>0</v>
      </c>
      <c r="E349" s="3">
        <f t="shared" si="12"/>
        <v>0</v>
      </c>
      <c r="F349" s="4">
        <f>SUBTOTAL(9,F350:F364)</f>
        <v>67568</v>
      </c>
      <c r="G349" s="4">
        <f>SUBTOTAL(9,G350:G364)</f>
        <v>14455.77</v>
      </c>
      <c r="H349" s="3">
        <f t="shared" si="13"/>
        <v>21.394402675822878</v>
      </c>
    </row>
    <row r="350" spans="1:8">
      <c r="A350" s="8">
        <v>3020</v>
      </c>
      <c r="B350" s="9" t="s">
        <v>36</v>
      </c>
      <c r="C350" s="10">
        <v>0</v>
      </c>
      <c r="D350" s="10">
        <v>0</v>
      </c>
      <c r="E350" s="11">
        <f t="shared" si="12"/>
        <v>0</v>
      </c>
      <c r="F350" s="10">
        <v>360</v>
      </c>
      <c r="G350" s="10">
        <v>43.65</v>
      </c>
      <c r="H350" s="11">
        <f t="shared" si="13"/>
        <v>12.125</v>
      </c>
    </row>
    <row r="351" spans="1:8">
      <c r="A351" s="8">
        <v>4010</v>
      </c>
      <c r="B351" s="9" t="s">
        <v>18</v>
      </c>
      <c r="C351" s="10">
        <v>0</v>
      </c>
      <c r="D351" s="10">
        <v>0</v>
      </c>
      <c r="E351" s="11">
        <f t="shared" si="12"/>
        <v>0</v>
      </c>
      <c r="F351" s="10">
        <v>31100</v>
      </c>
      <c r="G351" s="10">
        <v>5602.49</v>
      </c>
      <c r="H351" s="11">
        <f t="shared" si="13"/>
        <v>18.014437299035368</v>
      </c>
    </row>
    <row r="352" spans="1:8">
      <c r="A352" s="8">
        <v>4040</v>
      </c>
      <c r="B352" s="9" t="s">
        <v>19</v>
      </c>
      <c r="C352" s="10">
        <v>0</v>
      </c>
      <c r="D352" s="10">
        <v>0</v>
      </c>
      <c r="E352" s="11">
        <f t="shared" si="12"/>
        <v>0</v>
      </c>
      <c r="F352" s="10">
        <v>2639</v>
      </c>
      <c r="G352" s="10">
        <v>2438.6799999999998</v>
      </c>
      <c r="H352" s="11">
        <f t="shared" si="13"/>
        <v>92.409245926487301</v>
      </c>
    </row>
    <row r="353" spans="1:8">
      <c r="A353" s="8">
        <v>4110</v>
      </c>
      <c r="B353" s="9" t="s">
        <v>37</v>
      </c>
      <c r="C353" s="10">
        <v>0</v>
      </c>
      <c r="D353" s="10">
        <v>0</v>
      </c>
      <c r="E353" s="11">
        <f t="shared" si="12"/>
        <v>0</v>
      </c>
      <c r="F353" s="10">
        <v>5935</v>
      </c>
      <c r="G353" s="10">
        <v>1598.72</v>
      </c>
      <c r="H353" s="11">
        <f t="shared" si="13"/>
        <v>26.937152485256949</v>
      </c>
    </row>
    <row r="354" spans="1:8">
      <c r="A354" s="8">
        <v>4120</v>
      </c>
      <c r="B354" s="9" t="s">
        <v>38</v>
      </c>
      <c r="C354" s="10">
        <v>0</v>
      </c>
      <c r="D354" s="10">
        <v>0</v>
      </c>
      <c r="E354" s="11">
        <f t="shared" si="12"/>
        <v>0</v>
      </c>
      <c r="F354" s="10">
        <v>846</v>
      </c>
      <c r="G354" s="10">
        <v>227.86</v>
      </c>
      <c r="H354" s="11">
        <f t="shared" si="13"/>
        <v>26.933806146572103</v>
      </c>
    </row>
    <row r="355" spans="1:8">
      <c r="A355" s="8">
        <v>4170</v>
      </c>
      <c r="B355" s="9" t="s">
        <v>23</v>
      </c>
      <c r="C355" s="10">
        <v>0</v>
      </c>
      <c r="D355" s="10">
        <v>0</v>
      </c>
      <c r="E355" s="11">
        <f t="shared" si="12"/>
        <v>0</v>
      </c>
      <c r="F355" s="10">
        <v>1800</v>
      </c>
      <c r="G355" s="10">
        <v>125</v>
      </c>
      <c r="H355" s="11">
        <f t="shared" si="13"/>
        <v>6.9444444444444446</v>
      </c>
    </row>
    <row r="356" spans="1:8">
      <c r="A356" s="8">
        <v>4210</v>
      </c>
      <c r="B356" s="9" t="s">
        <v>5</v>
      </c>
      <c r="C356" s="10">
        <v>0</v>
      </c>
      <c r="D356" s="10">
        <v>0</v>
      </c>
      <c r="E356" s="11">
        <f t="shared" si="12"/>
        <v>0</v>
      </c>
      <c r="F356" s="10">
        <v>9900</v>
      </c>
      <c r="G356" s="10">
        <v>2398.1799999999998</v>
      </c>
      <c r="H356" s="11">
        <f t="shared" si="13"/>
        <v>24.224040404040402</v>
      </c>
    </row>
    <row r="357" spans="1:8">
      <c r="A357" s="8">
        <v>4300</v>
      </c>
      <c r="B357" s="9" t="s">
        <v>11</v>
      </c>
      <c r="C357" s="10">
        <v>0</v>
      </c>
      <c r="D357" s="10">
        <v>0</v>
      </c>
      <c r="E357" s="11">
        <f t="shared" si="12"/>
        <v>0</v>
      </c>
      <c r="F357" s="10">
        <v>5850</v>
      </c>
      <c r="G357" s="10">
        <v>511.53</v>
      </c>
      <c r="H357" s="11">
        <f t="shared" si="13"/>
        <v>8.7441025641025636</v>
      </c>
    </row>
    <row r="358" spans="1:8">
      <c r="A358" s="8">
        <v>4360</v>
      </c>
      <c r="B358" s="9" t="s">
        <v>27</v>
      </c>
      <c r="C358" s="10">
        <v>0</v>
      </c>
      <c r="D358" s="10">
        <v>0</v>
      </c>
      <c r="E358" s="11">
        <f t="shared" si="12"/>
        <v>0</v>
      </c>
      <c r="F358" s="10">
        <v>486</v>
      </c>
      <c r="G358" s="10">
        <v>129.15</v>
      </c>
      <c r="H358" s="11">
        <f t="shared" si="13"/>
        <v>26.574074074074076</v>
      </c>
    </row>
    <row r="359" spans="1:8">
      <c r="A359" s="8">
        <v>4410</v>
      </c>
      <c r="B359" s="9" t="s">
        <v>29</v>
      </c>
      <c r="C359" s="10">
        <v>0</v>
      </c>
      <c r="D359" s="10">
        <v>0</v>
      </c>
      <c r="E359" s="11">
        <f t="shared" si="12"/>
        <v>0</v>
      </c>
      <c r="F359" s="10">
        <v>450</v>
      </c>
      <c r="G359" s="10">
        <v>0</v>
      </c>
      <c r="H359" s="11">
        <f t="shared" si="13"/>
        <v>0</v>
      </c>
    </row>
    <row r="360" spans="1:8">
      <c r="A360" s="8">
        <v>4430</v>
      </c>
      <c r="B360" s="9" t="s">
        <v>7</v>
      </c>
      <c r="C360" s="10">
        <v>0</v>
      </c>
      <c r="D360" s="10">
        <v>0</v>
      </c>
      <c r="E360" s="11">
        <f t="shared" si="12"/>
        <v>0</v>
      </c>
      <c r="F360" s="10">
        <v>6300</v>
      </c>
      <c r="G360" s="10">
        <v>1200</v>
      </c>
      <c r="H360" s="11">
        <f t="shared" si="13"/>
        <v>19.047619047619047</v>
      </c>
    </row>
    <row r="361" spans="1:8">
      <c r="A361" s="8">
        <v>4440</v>
      </c>
      <c r="B361" s="9" t="s">
        <v>142</v>
      </c>
      <c r="C361" s="10">
        <v>0</v>
      </c>
      <c r="D361" s="10">
        <v>0</v>
      </c>
      <c r="E361" s="11">
        <f t="shared" si="12"/>
        <v>0</v>
      </c>
      <c r="F361" s="10">
        <v>1163</v>
      </c>
      <c r="G361" s="10">
        <v>0</v>
      </c>
      <c r="H361" s="11">
        <f t="shared" si="13"/>
        <v>0</v>
      </c>
    </row>
    <row r="362" spans="1:8">
      <c r="A362" s="8">
        <v>4580</v>
      </c>
      <c r="B362" s="9" t="s">
        <v>16</v>
      </c>
      <c r="C362" s="10">
        <v>0</v>
      </c>
      <c r="D362" s="10">
        <v>0</v>
      </c>
      <c r="E362" s="11">
        <f t="shared" si="12"/>
        <v>0</v>
      </c>
      <c r="F362" s="10">
        <v>41</v>
      </c>
      <c r="G362" s="10">
        <v>41</v>
      </c>
      <c r="H362" s="11">
        <f t="shared" si="13"/>
        <v>100</v>
      </c>
    </row>
    <row r="363" spans="1:8">
      <c r="A363" s="8">
        <v>4700</v>
      </c>
      <c r="B363" s="9" t="s">
        <v>33</v>
      </c>
      <c r="C363" s="10">
        <v>0</v>
      </c>
      <c r="D363" s="10">
        <v>0</v>
      </c>
      <c r="E363" s="11">
        <f t="shared" si="12"/>
        <v>0</v>
      </c>
      <c r="F363" s="10">
        <v>180</v>
      </c>
      <c r="G363" s="10">
        <v>0</v>
      </c>
      <c r="H363" s="11">
        <f t="shared" si="13"/>
        <v>0</v>
      </c>
    </row>
    <row r="364" spans="1:8">
      <c r="A364" s="8">
        <v>4780</v>
      </c>
      <c r="B364" s="9" t="s">
        <v>130</v>
      </c>
      <c r="C364" s="10">
        <v>0</v>
      </c>
      <c r="D364" s="10">
        <v>0</v>
      </c>
      <c r="E364" s="11">
        <f t="shared" si="12"/>
        <v>0</v>
      </c>
      <c r="F364" s="10">
        <v>518</v>
      </c>
      <c r="G364" s="10">
        <v>139.51</v>
      </c>
      <c r="H364" s="11">
        <f t="shared" si="13"/>
        <v>26.932432432432428</v>
      </c>
    </row>
    <row r="365" spans="1:8" ht="15.75">
      <c r="A365" s="17">
        <v>851</v>
      </c>
      <c r="B365" s="18" t="s">
        <v>145</v>
      </c>
      <c r="C365" s="19">
        <f>SUBTOTAL(9,C366:C384)</f>
        <v>0</v>
      </c>
      <c r="D365" s="19">
        <f>SUBTOTAL(9,D366:D384)</f>
        <v>0</v>
      </c>
      <c r="E365" s="20">
        <f t="shared" si="12"/>
        <v>0</v>
      </c>
      <c r="F365" s="19">
        <f>SUBTOTAL(9,F366:F384)</f>
        <v>255000</v>
      </c>
      <c r="G365" s="19">
        <f>SUBTOTAL(9,G366:G384)</f>
        <v>52640.160000000003</v>
      </c>
      <c r="H365" s="20">
        <f t="shared" si="13"/>
        <v>20.6432</v>
      </c>
    </row>
    <row r="366" spans="1:8">
      <c r="A366" s="1">
        <v>85153</v>
      </c>
      <c r="B366" s="2" t="s">
        <v>146</v>
      </c>
      <c r="C366" s="4">
        <f>SUBTOTAL(9,C367:C371)</f>
        <v>0</v>
      </c>
      <c r="D366" s="4">
        <f>SUBTOTAL(9,D367:D371)</f>
        <v>0</v>
      </c>
      <c r="E366" s="3">
        <f t="shared" si="12"/>
        <v>0</v>
      </c>
      <c r="F366" s="4">
        <f>SUBTOTAL(9,F367:F371)</f>
        <v>20500</v>
      </c>
      <c r="G366" s="4">
        <f>SUBTOTAL(9,G367:G371)</f>
        <v>0</v>
      </c>
      <c r="H366" s="3">
        <f t="shared" si="13"/>
        <v>0</v>
      </c>
    </row>
    <row r="367" spans="1:8">
      <c r="A367" s="8">
        <v>4170</v>
      </c>
      <c r="B367" s="9" t="s">
        <v>23</v>
      </c>
      <c r="C367" s="10">
        <v>0</v>
      </c>
      <c r="D367" s="10">
        <v>0</v>
      </c>
      <c r="E367" s="11">
        <f t="shared" si="12"/>
        <v>0</v>
      </c>
      <c r="F367" s="10">
        <v>5000</v>
      </c>
      <c r="G367" s="10">
        <v>0</v>
      </c>
      <c r="H367" s="11">
        <f t="shared" si="13"/>
        <v>0</v>
      </c>
    </row>
    <row r="368" spans="1:8">
      <c r="A368" s="8">
        <v>4210</v>
      </c>
      <c r="B368" s="9" t="s">
        <v>5</v>
      </c>
      <c r="C368" s="10">
        <v>0</v>
      </c>
      <c r="D368" s="10">
        <v>0</v>
      </c>
      <c r="E368" s="11">
        <f t="shared" si="12"/>
        <v>0</v>
      </c>
      <c r="F368" s="10">
        <v>3000</v>
      </c>
      <c r="G368" s="10">
        <v>0</v>
      </c>
      <c r="H368" s="11">
        <f t="shared" si="13"/>
        <v>0</v>
      </c>
    </row>
    <row r="369" spans="1:8">
      <c r="A369" s="8">
        <v>4300</v>
      </c>
      <c r="B369" s="9" t="s">
        <v>11</v>
      </c>
      <c r="C369" s="10">
        <v>0</v>
      </c>
      <c r="D369" s="10">
        <v>0</v>
      </c>
      <c r="E369" s="11">
        <f t="shared" si="12"/>
        <v>0</v>
      </c>
      <c r="F369" s="10">
        <v>10000</v>
      </c>
      <c r="G369" s="10">
        <v>0</v>
      </c>
      <c r="H369" s="11">
        <f t="shared" si="13"/>
        <v>0</v>
      </c>
    </row>
    <row r="370" spans="1:8">
      <c r="A370" s="8">
        <v>4410</v>
      </c>
      <c r="B370" s="9" t="s">
        <v>29</v>
      </c>
      <c r="C370" s="10">
        <v>0</v>
      </c>
      <c r="D370" s="10">
        <v>0</v>
      </c>
      <c r="E370" s="11">
        <f t="shared" si="12"/>
        <v>0</v>
      </c>
      <c r="F370" s="10">
        <v>500</v>
      </c>
      <c r="G370" s="10">
        <v>0</v>
      </c>
      <c r="H370" s="11">
        <f t="shared" si="13"/>
        <v>0</v>
      </c>
    </row>
    <row r="371" spans="1:8">
      <c r="A371" s="8">
        <v>4700</v>
      </c>
      <c r="B371" s="9" t="s">
        <v>33</v>
      </c>
      <c r="C371" s="10">
        <v>0</v>
      </c>
      <c r="D371" s="10">
        <v>0</v>
      </c>
      <c r="E371" s="11">
        <f t="shared" si="12"/>
        <v>0</v>
      </c>
      <c r="F371" s="10">
        <v>2000</v>
      </c>
      <c r="G371" s="10">
        <v>0</v>
      </c>
      <c r="H371" s="11">
        <f t="shared" si="13"/>
        <v>0</v>
      </c>
    </row>
    <row r="372" spans="1:8">
      <c r="A372" s="1">
        <v>85154</v>
      </c>
      <c r="B372" s="2" t="s">
        <v>147</v>
      </c>
      <c r="C372" s="4">
        <f>SUBTOTAL(9,C373:C382)</f>
        <v>0</v>
      </c>
      <c r="D372" s="4">
        <f>SUBTOTAL(9,D373:D382)</f>
        <v>0</v>
      </c>
      <c r="E372" s="3">
        <f t="shared" si="12"/>
        <v>0</v>
      </c>
      <c r="F372" s="4">
        <f>SUBTOTAL(9,F373:F382)</f>
        <v>229500</v>
      </c>
      <c r="G372" s="4">
        <f>SUBTOTAL(9,G373:G382)</f>
        <v>52640.160000000003</v>
      </c>
      <c r="H372" s="3">
        <f t="shared" si="13"/>
        <v>22.936888888888891</v>
      </c>
    </row>
    <row r="373" spans="1:8">
      <c r="A373" s="8">
        <v>4110</v>
      </c>
      <c r="B373" s="9" t="s">
        <v>37</v>
      </c>
      <c r="C373" s="10">
        <v>0</v>
      </c>
      <c r="D373" s="10">
        <v>0</v>
      </c>
      <c r="E373" s="11">
        <f t="shared" si="12"/>
        <v>0</v>
      </c>
      <c r="F373" s="10">
        <v>5200</v>
      </c>
      <c r="G373" s="10">
        <v>2602.56</v>
      </c>
      <c r="H373" s="11">
        <f t="shared" si="13"/>
        <v>50.049230769230768</v>
      </c>
    </row>
    <row r="374" spans="1:8">
      <c r="A374" s="8">
        <v>4120</v>
      </c>
      <c r="B374" s="9" t="s">
        <v>94</v>
      </c>
      <c r="C374" s="10">
        <v>0</v>
      </c>
      <c r="D374" s="10">
        <v>0</v>
      </c>
      <c r="E374" s="11">
        <f t="shared" si="12"/>
        <v>0</v>
      </c>
      <c r="F374" s="10">
        <v>750</v>
      </c>
      <c r="G374" s="10">
        <v>370.94</v>
      </c>
      <c r="H374" s="11">
        <f t="shared" si="13"/>
        <v>49.458666666666666</v>
      </c>
    </row>
    <row r="375" spans="1:8">
      <c r="A375" s="8">
        <v>4170</v>
      </c>
      <c r="B375" s="9" t="s">
        <v>23</v>
      </c>
      <c r="C375" s="10">
        <v>0</v>
      </c>
      <c r="D375" s="10">
        <v>0</v>
      </c>
      <c r="E375" s="11">
        <f t="shared" si="12"/>
        <v>0</v>
      </c>
      <c r="F375" s="10">
        <v>100000</v>
      </c>
      <c r="G375" s="10">
        <v>35757.660000000003</v>
      </c>
      <c r="H375" s="11">
        <f t="shared" si="13"/>
        <v>35.757660000000001</v>
      </c>
    </row>
    <row r="376" spans="1:8">
      <c r="A376" s="8">
        <v>4210</v>
      </c>
      <c r="B376" s="9" t="s">
        <v>5</v>
      </c>
      <c r="C376" s="10">
        <v>0</v>
      </c>
      <c r="D376" s="10">
        <v>0</v>
      </c>
      <c r="E376" s="11">
        <f t="shared" si="12"/>
        <v>0</v>
      </c>
      <c r="F376" s="10">
        <v>45000</v>
      </c>
      <c r="G376" s="10">
        <v>3639.69</v>
      </c>
      <c r="H376" s="11">
        <f t="shared" si="13"/>
        <v>8.0881999999999987</v>
      </c>
    </row>
    <row r="377" spans="1:8">
      <c r="A377" s="8">
        <v>4260</v>
      </c>
      <c r="B377" s="9" t="s">
        <v>6</v>
      </c>
      <c r="C377" s="10">
        <v>0</v>
      </c>
      <c r="D377" s="10">
        <v>0</v>
      </c>
      <c r="E377" s="11">
        <f t="shared" si="12"/>
        <v>0</v>
      </c>
      <c r="F377" s="10">
        <v>8000</v>
      </c>
      <c r="G377" s="10">
        <v>1395.31</v>
      </c>
      <c r="H377" s="11">
        <f t="shared" si="13"/>
        <v>17.441375000000001</v>
      </c>
    </row>
    <row r="378" spans="1:8">
      <c r="A378" s="8">
        <v>4270</v>
      </c>
      <c r="B378" s="9" t="s">
        <v>24</v>
      </c>
      <c r="C378" s="10">
        <v>0</v>
      </c>
      <c r="D378" s="10">
        <v>0</v>
      </c>
      <c r="E378" s="11">
        <f t="shared" si="12"/>
        <v>0</v>
      </c>
      <c r="F378" s="10">
        <v>3000</v>
      </c>
      <c r="G378" s="10">
        <v>0</v>
      </c>
      <c r="H378" s="11">
        <f t="shared" si="13"/>
        <v>0</v>
      </c>
    </row>
    <row r="379" spans="1:8">
      <c r="A379" s="8">
        <v>4300</v>
      </c>
      <c r="B379" s="9" t="s">
        <v>11</v>
      </c>
      <c r="C379" s="10">
        <v>0</v>
      </c>
      <c r="D379" s="10">
        <v>0</v>
      </c>
      <c r="E379" s="11">
        <f t="shared" si="12"/>
        <v>0</v>
      </c>
      <c r="F379" s="10">
        <v>63050</v>
      </c>
      <c r="G379" s="10">
        <v>8825</v>
      </c>
      <c r="H379" s="11">
        <f t="shared" si="13"/>
        <v>13.996827914353688</v>
      </c>
    </row>
    <row r="380" spans="1:8">
      <c r="A380" s="8">
        <v>4350</v>
      </c>
      <c r="B380" s="9" t="s">
        <v>26</v>
      </c>
      <c r="C380" s="10">
        <v>0</v>
      </c>
      <c r="D380" s="10">
        <v>0</v>
      </c>
      <c r="E380" s="11">
        <f t="shared" si="12"/>
        <v>0</v>
      </c>
      <c r="F380" s="10">
        <v>1000</v>
      </c>
      <c r="G380" s="10">
        <v>49</v>
      </c>
      <c r="H380" s="11">
        <f t="shared" si="13"/>
        <v>4.9000000000000004</v>
      </c>
    </row>
    <row r="381" spans="1:8">
      <c r="A381" s="8">
        <v>4410</v>
      </c>
      <c r="B381" s="9" t="s">
        <v>29</v>
      </c>
      <c r="C381" s="10">
        <v>0</v>
      </c>
      <c r="D381" s="10">
        <v>0</v>
      </c>
      <c r="E381" s="11">
        <f t="shared" si="12"/>
        <v>0</v>
      </c>
      <c r="F381" s="10">
        <v>500</v>
      </c>
      <c r="G381" s="10">
        <v>0</v>
      </c>
      <c r="H381" s="11">
        <f t="shared" si="13"/>
        <v>0</v>
      </c>
    </row>
    <row r="382" spans="1:8">
      <c r="A382" s="8">
        <v>4700</v>
      </c>
      <c r="B382" s="9" t="s">
        <v>33</v>
      </c>
      <c r="C382" s="10">
        <v>0</v>
      </c>
      <c r="D382" s="10">
        <v>0</v>
      </c>
      <c r="E382" s="11">
        <f t="shared" si="12"/>
        <v>0</v>
      </c>
      <c r="F382" s="10">
        <v>3000</v>
      </c>
      <c r="G382" s="10">
        <v>0</v>
      </c>
      <c r="H382" s="11">
        <f t="shared" si="13"/>
        <v>0</v>
      </c>
    </row>
    <row r="383" spans="1:8">
      <c r="A383" s="1">
        <v>85195</v>
      </c>
      <c r="B383" s="2" t="s">
        <v>4</v>
      </c>
      <c r="C383" s="4">
        <f>SUBTOTAL(9,C384)</f>
        <v>0</v>
      </c>
      <c r="D383" s="4">
        <f>SUBTOTAL(9,D384)</f>
        <v>0</v>
      </c>
      <c r="E383" s="3">
        <f t="shared" si="12"/>
        <v>0</v>
      </c>
      <c r="F383" s="4">
        <f>SUBTOTAL(9,F384)</f>
        <v>5000</v>
      </c>
      <c r="G383" s="4">
        <f>SUBTOTAL(9,G384)</f>
        <v>0</v>
      </c>
      <c r="H383" s="3">
        <f t="shared" si="13"/>
        <v>0</v>
      </c>
    </row>
    <row r="384" spans="1:8">
      <c r="A384" s="8">
        <v>2820</v>
      </c>
      <c r="B384" s="9" t="s">
        <v>49</v>
      </c>
      <c r="C384" s="10">
        <v>0</v>
      </c>
      <c r="D384" s="10">
        <v>0</v>
      </c>
      <c r="E384" s="11">
        <f t="shared" si="12"/>
        <v>0</v>
      </c>
      <c r="F384" s="10">
        <v>5000</v>
      </c>
      <c r="G384" s="10">
        <v>0</v>
      </c>
      <c r="H384" s="11">
        <f t="shared" si="13"/>
        <v>0</v>
      </c>
    </row>
    <row r="385" spans="1:8" ht="15.75">
      <c r="A385" s="17">
        <v>852</v>
      </c>
      <c r="B385" s="18" t="s">
        <v>149</v>
      </c>
      <c r="C385" s="19">
        <f>SUBTOTAL(9,C386:C517)</f>
        <v>7022000</v>
      </c>
      <c r="D385" s="19">
        <f>SUBTOTAL(9,D386:D517)</f>
        <v>2085014.7500000002</v>
      </c>
      <c r="E385" s="20">
        <f t="shared" si="12"/>
        <v>29.692605383081744</v>
      </c>
      <c r="F385" s="19">
        <f>SUBTOTAL(9,F386:F517)</f>
        <v>9778473</v>
      </c>
      <c r="G385" s="19">
        <f>SUBTOTAL(9,G386:G517)</f>
        <v>2717518.66</v>
      </c>
      <c r="H385" s="20">
        <f t="shared" si="13"/>
        <v>27.790828486206387</v>
      </c>
    </row>
    <row r="386" spans="1:8">
      <c r="A386" s="1">
        <v>85203</v>
      </c>
      <c r="B386" s="2" t="s">
        <v>150</v>
      </c>
      <c r="C386" s="4">
        <f>SUBTOTAL(9,C387:C405)</f>
        <v>330000</v>
      </c>
      <c r="D386" s="4">
        <f>SUBTOTAL(9,D387:D405)</f>
        <v>98268</v>
      </c>
      <c r="E386" s="3">
        <f t="shared" si="12"/>
        <v>29.778181818181821</v>
      </c>
      <c r="F386" s="4">
        <f>SUBTOTAL(9,F387:F405)</f>
        <v>330000</v>
      </c>
      <c r="G386" s="4">
        <f>SUBTOTAL(9,G387:G405)</f>
        <v>78971.330000000016</v>
      </c>
      <c r="H386" s="3">
        <f t="shared" si="13"/>
        <v>23.930706060606067</v>
      </c>
    </row>
    <row r="387" spans="1:8">
      <c r="A387" s="12">
        <v>2010</v>
      </c>
      <c r="B387" s="9" t="s">
        <v>70</v>
      </c>
      <c r="C387" s="10">
        <v>330000</v>
      </c>
      <c r="D387" s="10">
        <v>98268</v>
      </c>
      <c r="E387" s="11">
        <f t="shared" si="12"/>
        <v>29.778181818181821</v>
      </c>
      <c r="F387" s="10">
        <v>0</v>
      </c>
      <c r="G387" s="10">
        <v>0</v>
      </c>
      <c r="H387" s="11">
        <f t="shared" si="13"/>
        <v>0</v>
      </c>
    </row>
    <row r="388" spans="1:8">
      <c r="A388" s="8">
        <v>3020</v>
      </c>
      <c r="B388" s="9" t="s">
        <v>17</v>
      </c>
      <c r="C388" s="10">
        <v>0</v>
      </c>
      <c r="D388" s="10">
        <v>0</v>
      </c>
      <c r="E388" s="11">
        <f t="shared" si="12"/>
        <v>0</v>
      </c>
      <c r="F388" s="10">
        <v>2200</v>
      </c>
      <c r="G388" s="10">
        <v>135</v>
      </c>
      <c r="H388" s="11">
        <f t="shared" si="13"/>
        <v>6.1363636363636367</v>
      </c>
    </row>
    <row r="389" spans="1:8">
      <c r="A389" s="8">
        <v>4010</v>
      </c>
      <c r="B389" s="9" t="s">
        <v>65</v>
      </c>
      <c r="C389" s="10">
        <v>0</v>
      </c>
      <c r="D389" s="10">
        <v>0</v>
      </c>
      <c r="E389" s="11">
        <f t="shared" ref="E389:E452" si="14">IF(C389=0,0,(D389/C389)*100)</f>
        <v>0</v>
      </c>
      <c r="F389" s="10">
        <v>203123</v>
      </c>
      <c r="G389" s="10">
        <v>36278.699999999997</v>
      </c>
      <c r="H389" s="11">
        <f t="shared" ref="H389:H452" si="15">IF(F389=0,0,(G389/F389)*100)</f>
        <v>17.860458933749502</v>
      </c>
    </row>
    <row r="390" spans="1:8">
      <c r="A390" s="8">
        <v>4040</v>
      </c>
      <c r="B390" s="9" t="s">
        <v>19</v>
      </c>
      <c r="C390" s="10">
        <v>0</v>
      </c>
      <c r="D390" s="10">
        <v>0</v>
      </c>
      <c r="E390" s="11">
        <f t="shared" si="14"/>
        <v>0</v>
      </c>
      <c r="F390" s="10">
        <v>16266</v>
      </c>
      <c r="G390" s="10">
        <v>15365.45</v>
      </c>
      <c r="H390" s="11">
        <f t="shared" si="15"/>
        <v>94.46360506578138</v>
      </c>
    </row>
    <row r="391" spans="1:8">
      <c r="A391" s="8">
        <v>4110</v>
      </c>
      <c r="B391" s="9" t="s">
        <v>20</v>
      </c>
      <c r="C391" s="10">
        <v>0</v>
      </c>
      <c r="D391" s="10">
        <v>0</v>
      </c>
      <c r="E391" s="11">
        <f t="shared" si="14"/>
        <v>0</v>
      </c>
      <c r="F391" s="10">
        <v>38042</v>
      </c>
      <c r="G391" s="10">
        <v>9364.0400000000009</v>
      </c>
      <c r="H391" s="11">
        <f t="shared" si="15"/>
        <v>24.615004468745074</v>
      </c>
    </row>
    <row r="392" spans="1:8">
      <c r="A392" s="8">
        <v>4120</v>
      </c>
      <c r="B392" s="9" t="s">
        <v>21</v>
      </c>
      <c r="C392" s="10">
        <v>0</v>
      </c>
      <c r="D392" s="10">
        <v>0</v>
      </c>
      <c r="E392" s="11">
        <f t="shared" si="14"/>
        <v>0</v>
      </c>
      <c r="F392" s="10">
        <v>5375</v>
      </c>
      <c r="G392" s="10">
        <v>1187.76</v>
      </c>
      <c r="H392" s="11">
        <f t="shared" si="15"/>
        <v>22.097860465116277</v>
      </c>
    </row>
    <row r="393" spans="1:8">
      <c r="A393" s="8">
        <v>4210</v>
      </c>
      <c r="B393" s="9" t="s">
        <v>5</v>
      </c>
      <c r="C393" s="10">
        <v>0</v>
      </c>
      <c r="D393" s="10">
        <v>0</v>
      </c>
      <c r="E393" s="11">
        <f t="shared" si="14"/>
        <v>0</v>
      </c>
      <c r="F393" s="10">
        <v>13404</v>
      </c>
      <c r="G393" s="10">
        <v>1188.26</v>
      </c>
      <c r="H393" s="11">
        <f t="shared" si="15"/>
        <v>8.8649656818860034</v>
      </c>
    </row>
    <row r="394" spans="1:8">
      <c r="A394" s="8">
        <v>4220</v>
      </c>
      <c r="B394" s="9" t="s">
        <v>128</v>
      </c>
      <c r="C394" s="10">
        <v>0</v>
      </c>
      <c r="D394" s="10">
        <v>0</v>
      </c>
      <c r="E394" s="11">
        <f t="shared" si="14"/>
        <v>0</v>
      </c>
      <c r="F394" s="10">
        <v>500</v>
      </c>
      <c r="G394" s="10">
        <v>104.97</v>
      </c>
      <c r="H394" s="11">
        <f t="shared" si="15"/>
        <v>20.994</v>
      </c>
    </row>
    <row r="395" spans="1:8">
      <c r="A395" s="8">
        <v>4260</v>
      </c>
      <c r="B395" s="9" t="s">
        <v>6</v>
      </c>
      <c r="C395" s="10">
        <v>0</v>
      </c>
      <c r="D395" s="10">
        <v>0</v>
      </c>
      <c r="E395" s="11">
        <f t="shared" si="14"/>
        <v>0</v>
      </c>
      <c r="F395" s="10">
        <v>24000</v>
      </c>
      <c r="G395" s="10">
        <v>13334.03</v>
      </c>
      <c r="H395" s="11">
        <f t="shared" si="15"/>
        <v>55.558458333333341</v>
      </c>
    </row>
    <row r="396" spans="1:8">
      <c r="A396" s="8">
        <v>4270</v>
      </c>
      <c r="B396" s="9" t="s">
        <v>24</v>
      </c>
      <c r="C396" s="10">
        <v>0</v>
      </c>
      <c r="D396" s="10">
        <v>0</v>
      </c>
      <c r="E396" s="11">
        <f t="shared" si="14"/>
        <v>0</v>
      </c>
      <c r="F396" s="10">
        <v>400</v>
      </c>
      <c r="G396" s="10">
        <v>0</v>
      </c>
      <c r="H396" s="11">
        <f t="shared" si="15"/>
        <v>0</v>
      </c>
    </row>
    <row r="397" spans="1:8">
      <c r="A397" s="8">
        <v>4280</v>
      </c>
      <c r="B397" s="9" t="s">
        <v>25</v>
      </c>
      <c r="C397" s="10">
        <v>0</v>
      </c>
      <c r="D397" s="10">
        <v>0</v>
      </c>
      <c r="E397" s="11">
        <f t="shared" si="14"/>
        <v>0</v>
      </c>
      <c r="F397" s="10">
        <v>540</v>
      </c>
      <c r="G397" s="10">
        <v>38</v>
      </c>
      <c r="H397" s="11">
        <f t="shared" si="15"/>
        <v>7.0370370370370372</v>
      </c>
    </row>
    <row r="398" spans="1:8">
      <c r="A398" s="8">
        <v>4300</v>
      </c>
      <c r="B398" s="9" t="s">
        <v>11</v>
      </c>
      <c r="C398" s="10">
        <v>0</v>
      </c>
      <c r="D398" s="10">
        <v>0</v>
      </c>
      <c r="E398" s="11">
        <f t="shared" si="14"/>
        <v>0</v>
      </c>
      <c r="F398" s="10">
        <v>11500</v>
      </c>
      <c r="G398" s="10">
        <v>1637.92</v>
      </c>
      <c r="H398" s="11">
        <f t="shared" si="15"/>
        <v>14.242782608695654</v>
      </c>
    </row>
    <row r="399" spans="1:8">
      <c r="A399" s="8">
        <v>4350</v>
      </c>
      <c r="B399" s="9" t="s">
        <v>26</v>
      </c>
      <c r="C399" s="10">
        <v>0</v>
      </c>
      <c r="D399" s="10">
        <v>0</v>
      </c>
      <c r="E399" s="11">
        <f t="shared" si="14"/>
        <v>0</v>
      </c>
      <c r="F399" s="10">
        <v>600</v>
      </c>
      <c r="G399" s="10">
        <v>99.8</v>
      </c>
      <c r="H399" s="11">
        <f t="shared" si="15"/>
        <v>16.633333333333333</v>
      </c>
    </row>
    <row r="400" spans="1:8">
      <c r="A400" s="8">
        <v>4360</v>
      </c>
      <c r="B400" s="9" t="s">
        <v>27</v>
      </c>
      <c r="C400" s="10">
        <v>0</v>
      </c>
      <c r="D400" s="10">
        <v>0</v>
      </c>
      <c r="E400" s="11">
        <f t="shared" si="14"/>
        <v>0</v>
      </c>
      <c r="F400" s="10">
        <v>500</v>
      </c>
      <c r="G400" s="10">
        <v>68.66</v>
      </c>
      <c r="H400" s="11">
        <f t="shared" si="15"/>
        <v>13.731999999999999</v>
      </c>
    </row>
    <row r="401" spans="1:8">
      <c r="A401" s="8">
        <v>4370</v>
      </c>
      <c r="B401" s="9" t="s">
        <v>28</v>
      </c>
      <c r="C401" s="10">
        <v>0</v>
      </c>
      <c r="D401" s="10">
        <v>0</v>
      </c>
      <c r="E401" s="11">
        <f t="shared" si="14"/>
        <v>0</v>
      </c>
      <c r="F401" s="10">
        <v>1000</v>
      </c>
      <c r="G401" s="10">
        <v>168.74</v>
      </c>
      <c r="H401" s="11">
        <f t="shared" si="15"/>
        <v>16.873999999999999</v>
      </c>
    </row>
    <row r="402" spans="1:8">
      <c r="A402" s="8">
        <v>4410</v>
      </c>
      <c r="B402" s="9" t="s">
        <v>29</v>
      </c>
      <c r="C402" s="10">
        <v>0</v>
      </c>
      <c r="D402" s="10">
        <v>0</v>
      </c>
      <c r="E402" s="11">
        <f t="shared" si="14"/>
        <v>0</v>
      </c>
      <c r="F402" s="10">
        <v>200</v>
      </c>
      <c r="G402" s="10">
        <v>0</v>
      </c>
      <c r="H402" s="11">
        <f t="shared" si="15"/>
        <v>0</v>
      </c>
    </row>
    <row r="403" spans="1:8">
      <c r="A403" s="8">
        <v>4430</v>
      </c>
      <c r="B403" s="9" t="s">
        <v>7</v>
      </c>
      <c r="C403" s="10">
        <v>0</v>
      </c>
      <c r="D403" s="10">
        <v>0</v>
      </c>
      <c r="E403" s="11">
        <f t="shared" si="14"/>
        <v>0</v>
      </c>
      <c r="F403" s="10">
        <v>1000</v>
      </c>
      <c r="G403" s="10">
        <v>0</v>
      </c>
      <c r="H403" s="11">
        <f t="shared" si="15"/>
        <v>0</v>
      </c>
    </row>
    <row r="404" spans="1:8">
      <c r="A404" s="8">
        <v>4440</v>
      </c>
      <c r="B404" s="9" t="s">
        <v>85</v>
      </c>
      <c r="C404" s="10">
        <v>0</v>
      </c>
      <c r="D404" s="10">
        <v>0</v>
      </c>
      <c r="E404" s="11">
        <f t="shared" si="14"/>
        <v>0</v>
      </c>
      <c r="F404" s="10">
        <v>10350</v>
      </c>
      <c r="G404" s="10">
        <v>0</v>
      </c>
      <c r="H404" s="11">
        <f t="shared" si="15"/>
        <v>0</v>
      </c>
    </row>
    <row r="405" spans="1:8">
      <c r="A405" s="8">
        <v>4700</v>
      </c>
      <c r="B405" s="9" t="s">
        <v>33</v>
      </c>
      <c r="C405" s="10">
        <v>0</v>
      </c>
      <c r="D405" s="10">
        <v>0</v>
      </c>
      <c r="E405" s="11">
        <f t="shared" si="14"/>
        <v>0</v>
      </c>
      <c r="F405" s="10">
        <v>1000</v>
      </c>
      <c r="G405" s="10">
        <v>0</v>
      </c>
      <c r="H405" s="11">
        <f t="shared" si="15"/>
        <v>0</v>
      </c>
    </row>
    <row r="406" spans="1:8">
      <c r="A406" s="1">
        <v>85204</v>
      </c>
      <c r="B406" s="2" t="s">
        <v>152</v>
      </c>
      <c r="C406" s="4">
        <f>SUBTOTAL(9,C407)</f>
        <v>0</v>
      </c>
      <c r="D406" s="4">
        <f>SUBTOTAL(9,D407)</f>
        <v>0</v>
      </c>
      <c r="E406" s="3">
        <f t="shared" si="14"/>
        <v>0</v>
      </c>
      <c r="F406" s="4">
        <f>SUBTOTAL(9,F407)</f>
        <v>1980</v>
      </c>
      <c r="G406" s="4">
        <f>SUBTOTAL(9,G407)</f>
        <v>132</v>
      </c>
      <c r="H406" s="3">
        <f t="shared" si="15"/>
        <v>6.666666666666667</v>
      </c>
    </row>
    <row r="407" spans="1:8">
      <c r="A407" s="8">
        <v>3110</v>
      </c>
      <c r="B407" s="9" t="s">
        <v>148</v>
      </c>
      <c r="C407" s="10">
        <v>0</v>
      </c>
      <c r="D407" s="10">
        <v>0</v>
      </c>
      <c r="E407" s="11">
        <f t="shared" si="14"/>
        <v>0</v>
      </c>
      <c r="F407" s="10">
        <v>1980</v>
      </c>
      <c r="G407" s="10">
        <v>132</v>
      </c>
      <c r="H407" s="11">
        <f t="shared" si="15"/>
        <v>6.666666666666667</v>
      </c>
    </row>
    <row r="408" spans="1:8">
      <c r="A408" s="1">
        <v>85205</v>
      </c>
      <c r="B408" s="2" t="s">
        <v>153</v>
      </c>
      <c r="C408" s="4">
        <f>SUBTOTAL(9,C409:C412)</f>
        <v>0</v>
      </c>
      <c r="D408" s="4">
        <f>SUBTOTAL(9,D409:D412)</f>
        <v>0</v>
      </c>
      <c r="E408" s="3">
        <f t="shared" si="14"/>
        <v>0</v>
      </c>
      <c r="F408" s="4">
        <f>SUBTOTAL(9,F409:F412)</f>
        <v>1980</v>
      </c>
      <c r="G408" s="4">
        <f>SUBTOTAL(9,G409:G412)</f>
        <v>0</v>
      </c>
      <c r="H408" s="3">
        <f t="shared" si="15"/>
        <v>0</v>
      </c>
    </row>
    <row r="409" spans="1:8">
      <c r="A409" s="8">
        <v>4210</v>
      </c>
      <c r="B409" s="9" t="s">
        <v>5</v>
      </c>
      <c r="C409" s="10">
        <v>0</v>
      </c>
      <c r="D409" s="10">
        <v>0</v>
      </c>
      <c r="E409" s="11">
        <f t="shared" si="14"/>
        <v>0</v>
      </c>
      <c r="F409" s="10">
        <v>630</v>
      </c>
      <c r="G409" s="10">
        <v>0</v>
      </c>
      <c r="H409" s="11">
        <f t="shared" si="15"/>
        <v>0</v>
      </c>
    </row>
    <row r="410" spans="1:8">
      <c r="A410" s="8">
        <v>4300</v>
      </c>
      <c r="B410" s="9" t="s">
        <v>11</v>
      </c>
      <c r="C410" s="10">
        <v>0</v>
      </c>
      <c r="D410" s="10">
        <v>0</v>
      </c>
      <c r="E410" s="11">
        <f t="shared" si="14"/>
        <v>0</v>
      </c>
      <c r="F410" s="10">
        <v>90</v>
      </c>
      <c r="G410" s="10">
        <v>0</v>
      </c>
      <c r="H410" s="11">
        <f t="shared" si="15"/>
        <v>0</v>
      </c>
    </row>
    <row r="411" spans="1:8">
      <c r="A411" s="8">
        <v>4410</v>
      </c>
      <c r="B411" s="9" t="s">
        <v>29</v>
      </c>
      <c r="C411" s="10">
        <v>0</v>
      </c>
      <c r="D411" s="10">
        <v>0</v>
      </c>
      <c r="E411" s="11">
        <f t="shared" si="14"/>
        <v>0</v>
      </c>
      <c r="F411" s="10">
        <v>180</v>
      </c>
      <c r="G411" s="10">
        <v>0</v>
      </c>
      <c r="H411" s="11">
        <f t="shared" si="15"/>
        <v>0</v>
      </c>
    </row>
    <row r="412" spans="1:8">
      <c r="A412" s="8">
        <v>4700</v>
      </c>
      <c r="B412" s="9" t="s">
        <v>33</v>
      </c>
      <c r="C412" s="10">
        <v>0</v>
      </c>
      <c r="D412" s="10">
        <v>0</v>
      </c>
      <c r="E412" s="11">
        <f t="shared" si="14"/>
        <v>0</v>
      </c>
      <c r="F412" s="10">
        <v>1080</v>
      </c>
      <c r="G412" s="10">
        <v>0</v>
      </c>
      <c r="H412" s="11">
        <f t="shared" si="15"/>
        <v>0</v>
      </c>
    </row>
    <row r="413" spans="1:8">
      <c r="A413" s="1">
        <v>85206</v>
      </c>
      <c r="B413" s="2" t="s">
        <v>154</v>
      </c>
      <c r="C413" s="4">
        <f>SUBTOTAL(9,C414:C424)</f>
        <v>0</v>
      </c>
      <c r="D413" s="4">
        <f>SUBTOTAL(9,D414:D424)</f>
        <v>0</v>
      </c>
      <c r="E413" s="3">
        <f t="shared" si="14"/>
        <v>0</v>
      </c>
      <c r="F413" s="4">
        <f>SUBTOTAL(9,F414:F424)</f>
        <v>33260</v>
      </c>
      <c r="G413" s="4">
        <f>SUBTOTAL(9,G414:G424)</f>
        <v>6921.1699999999992</v>
      </c>
      <c r="H413" s="3">
        <f t="shared" si="15"/>
        <v>20.809290438965721</v>
      </c>
    </row>
    <row r="414" spans="1:8">
      <c r="A414" s="8">
        <v>2910</v>
      </c>
      <c r="B414" s="9" t="s">
        <v>155</v>
      </c>
      <c r="C414" s="10">
        <v>0</v>
      </c>
      <c r="D414" s="10">
        <v>0</v>
      </c>
      <c r="E414" s="11">
        <f t="shared" si="14"/>
        <v>0</v>
      </c>
      <c r="F414" s="10">
        <v>0</v>
      </c>
      <c r="G414" s="10">
        <v>347.16</v>
      </c>
      <c r="H414" s="11">
        <f t="shared" si="15"/>
        <v>0</v>
      </c>
    </row>
    <row r="415" spans="1:8">
      <c r="A415" s="8">
        <v>3020</v>
      </c>
      <c r="B415" s="9" t="s">
        <v>156</v>
      </c>
      <c r="C415" s="10">
        <v>0</v>
      </c>
      <c r="D415" s="10">
        <v>0</v>
      </c>
      <c r="E415" s="11">
        <f t="shared" si="14"/>
        <v>0</v>
      </c>
      <c r="F415" s="10">
        <v>468</v>
      </c>
      <c r="G415" s="10">
        <v>0</v>
      </c>
      <c r="H415" s="11">
        <f t="shared" si="15"/>
        <v>0</v>
      </c>
    </row>
    <row r="416" spans="1:8">
      <c r="A416" s="8">
        <v>4010</v>
      </c>
      <c r="B416" s="9" t="s">
        <v>18</v>
      </c>
      <c r="C416" s="10">
        <v>0</v>
      </c>
      <c r="D416" s="10">
        <v>0</v>
      </c>
      <c r="E416" s="11">
        <f t="shared" si="14"/>
        <v>0</v>
      </c>
      <c r="F416" s="10">
        <v>25258</v>
      </c>
      <c r="G416" s="10">
        <v>5697.57</v>
      </c>
      <c r="H416" s="11">
        <f t="shared" si="15"/>
        <v>22.557486736875447</v>
      </c>
    </row>
    <row r="417" spans="1:8">
      <c r="A417" s="8">
        <v>4110</v>
      </c>
      <c r="B417" s="9" t="s">
        <v>37</v>
      </c>
      <c r="C417" s="10">
        <v>0</v>
      </c>
      <c r="D417" s="10">
        <v>0</v>
      </c>
      <c r="E417" s="11">
        <f t="shared" si="14"/>
        <v>0</v>
      </c>
      <c r="F417" s="10">
        <v>4380</v>
      </c>
      <c r="G417" s="10">
        <v>724.12</v>
      </c>
      <c r="H417" s="11">
        <f t="shared" si="15"/>
        <v>16.532420091324202</v>
      </c>
    </row>
    <row r="418" spans="1:8">
      <c r="A418" s="8">
        <v>4120</v>
      </c>
      <c r="B418" s="9" t="s">
        <v>38</v>
      </c>
      <c r="C418" s="10">
        <v>0</v>
      </c>
      <c r="D418" s="10">
        <v>0</v>
      </c>
      <c r="E418" s="11">
        <f t="shared" si="14"/>
        <v>0</v>
      </c>
      <c r="F418" s="10">
        <v>619</v>
      </c>
      <c r="G418" s="10">
        <v>102.32</v>
      </c>
      <c r="H418" s="11">
        <f t="shared" si="15"/>
        <v>16.529886914378029</v>
      </c>
    </row>
    <row r="419" spans="1:8">
      <c r="A419" s="8">
        <v>4210</v>
      </c>
      <c r="B419" s="9" t="s">
        <v>5</v>
      </c>
      <c r="C419" s="10">
        <v>0</v>
      </c>
      <c r="D419" s="10">
        <v>0</v>
      </c>
      <c r="E419" s="11">
        <f t="shared" si="14"/>
        <v>0</v>
      </c>
      <c r="F419" s="10">
        <v>270</v>
      </c>
      <c r="G419" s="10">
        <v>0</v>
      </c>
      <c r="H419" s="11">
        <f t="shared" si="15"/>
        <v>0</v>
      </c>
    </row>
    <row r="420" spans="1:8">
      <c r="A420" s="8">
        <v>4280</v>
      </c>
      <c r="B420" s="9" t="s">
        <v>25</v>
      </c>
      <c r="C420" s="10">
        <v>0</v>
      </c>
      <c r="D420" s="10">
        <v>0</v>
      </c>
      <c r="E420" s="11">
        <f t="shared" si="14"/>
        <v>0</v>
      </c>
      <c r="F420" s="10">
        <v>45</v>
      </c>
      <c r="G420" s="10">
        <v>0</v>
      </c>
      <c r="H420" s="11">
        <f t="shared" si="15"/>
        <v>0</v>
      </c>
    </row>
    <row r="421" spans="1:8">
      <c r="A421" s="8">
        <v>4300</v>
      </c>
      <c r="B421" s="9" t="s">
        <v>11</v>
      </c>
      <c r="C421" s="10">
        <v>0</v>
      </c>
      <c r="D421" s="10">
        <v>0</v>
      </c>
      <c r="E421" s="11">
        <f t="shared" si="14"/>
        <v>0</v>
      </c>
      <c r="F421" s="10">
        <v>405</v>
      </c>
      <c r="G421" s="10">
        <v>0</v>
      </c>
      <c r="H421" s="11">
        <f t="shared" si="15"/>
        <v>0</v>
      </c>
    </row>
    <row r="422" spans="1:8">
      <c r="A422" s="8">
        <v>4410</v>
      </c>
      <c r="B422" s="9" t="s">
        <v>29</v>
      </c>
      <c r="C422" s="10">
        <v>0</v>
      </c>
      <c r="D422" s="10">
        <v>0</v>
      </c>
      <c r="E422" s="11">
        <f t="shared" si="14"/>
        <v>0</v>
      </c>
      <c r="F422" s="10">
        <v>125</v>
      </c>
      <c r="G422" s="10">
        <v>0</v>
      </c>
      <c r="H422" s="11">
        <f t="shared" si="15"/>
        <v>0</v>
      </c>
    </row>
    <row r="423" spans="1:8">
      <c r="A423" s="8">
        <v>4440</v>
      </c>
      <c r="B423" s="9" t="s">
        <v>73</v>
      </c>
      <c r="C423" s="10">
        <v>0</v>
      </c>
      <c r="D423" s="10">
        <v>0</v>
      </c>
      <c r="E423" s="11">
        <f t="shared" si="14"/>
        <v>0</v>
      </c>
      <c r="F423" s="10">
        <v>1150</v>
      </c>
      <c r="G423" s="10">
        <v>0</v>
      </c>
      <c r="H423" s="11">
        <f t="shared" si="15"/>
        <v>0</v>
      </c>
    </row>
    <row r="424" spans="1:8">
      <c r="A424" s="8">
        <v>4700</v>
      </c>
      <c r="B424" s="9" t="s">
        <v>33</v>
      </c>
      <c r="C424" s="10">
        <v>0</v>
      </c>
      <c r="D424" s="10">
        <v>0</v>
      </c>
      <c r="E424" s="11">
        <f t="shared" si="14"/>
        <v>0</v>
      </c>
      <c r="F424" s="10">
        <v>540</v>
      </c>
      <c r="G424" s="10">
        <v>50</v>
      </c>
      <c r="H424" s="11">
        <f t="shared" si="15"/>
        <v>9.2592592592592595</v>
      </c>
    </row>
    <row r="425" spans="1:8">
      <c r="A425" s="1">
        <v>85212</v>
      </c>
      <c r="B425" s="2" t="s">
        <v>157</v>
      </c>
      <c r="C425" s="4">
        <f>SUBTOTAL(9,C426:C448)</f>
        <v>5448500</v>
      </c>
      <c r="D425" s="4">
        <f>SUBTOTAL(9,D426:D448)</f>
        <v>1413188.62</v>
      </c>
      <c r="E425" s="3">
        <f t="shared" si="14"/>
        <v>25.937205102321741</v>
      </c>
      <c r="F425" s="4">
        <f>SUBTOTAL(9,F426:F448)</f>
        <v>5433633</v>
      </c>
      <c r="G425" s="4">
        <f>SUBTOTAL(9,G426:G448)</f>
        <v>1408229.85</v>
      </c>
      <c r="H425" s="3">
        <f t="shared" si="15"/>
        <v>25.916911392433022</v>
      </c>
    </row>
    <row r="426" spans="1:8">
      <c r="A426" s="12" t="s">
        <v>202</v>
      </c>
      <c r="B426" s="9" t="s">
        <v>158</v>
      </c>
      <c r="C426" s="10">
        <v>500</v>
      </c>
      <c r="D426" s="10">
        <v>176</v>
      </c>
      <c r="E426" s="11">
        <f t="shared" si="14"/>
        <v>35.199999999999996</v>
      </c>
      <c r="F426" s="10">
        <v>0</v>
      </c>
      <c r="G426" s="10">
        <v>0</v>
      </c>
      <c r="H426" s="11">
        <f t="shared" si="15"/>
        <v>0</v>
      </c>
    </row>
    <row r="427" spans="1:8">
      <c r="A427" s="12" t="s">
        <v>215</v>
      </c>
      <c r="B427" s="9" t="s">
        <v>140</v>
      </c>
      <c r="C427" s="10">
        <v>6000</v>
      </c>
      <c r="D427" s="10">
        <v>925.65</v>
      </c>
      <c r="E427" s="11">
        <f t="shared" si="14"/>
        <v>15.4275</v>
      </c>
      <c r="F427" s="10">
        <v>0</v>
      </c>
      <c r="G427" s="10">
        <v>0</v>
      </c>
      <c r="H427" s="11">
        <f t="shared" si="15"/>
        <v>0</v>
      </c>
    </row>
    <row r="428" spans="1:8">
      <c r="A428" s="12">
        <v>2010</v>
      </c>
      <c r="B428" s="9" t="s">
        <v>70</v>
      </c>
      <c r="C428" s="10">
        <v>5347000</v>
      </c>
      <c r="D428" s="10">
        <v>1389860</v>
      </c>
      <c r="E428" s="11">
        <f t="shared" si="14"/>
        <v>25.993267252665049</v>
      </c>
      <c r="F428" s="10">
        <v>0</v>
      </c>
      <c r="G428" s="10">
        <v>0</v>
      </c>
      <c r="H428" s="11">
        <f t="shared" si="15"/>
        <v>0</v>
      </c>
    </row>
    <row r="429" spans="1:8">
      <c r="A429" s="12">
        <v>2360</v>
      </c>
      <c r="B429" s="9" t="s">
        <v>71</v>
      </c>
      <c r="C429" s="10">
        <v>65000</v>
      </c>
      <c r="D429" s="10">
        <v>14648.37</v>
      </c>
      <c r="E429" s="11">
        <f t="shared" si="14"/>
        <v>22.535953846153848</v>
      </c>
      <c r="F429" s="10">
        <v>0</v>
      </c>
      <c r="G429" s="10">
        <v>0</v>
      </c>
      <c r="H429" s="11">
        <f t="shared" si="15"/>
        <v>0</v>
      </c>
    </row>
    <row r="430" spans="1:8">
      <c r="A430" s="12">
        <v>2910</v>
      </c>
      <c r="B430" s="9" t="s">
        <v>159</v>
      </c>
      <c r="C430" s="10">
        <v>30000</v>
      </c>
      <c r="D430" s="10">
        <v>7578.6</v>
      </c>
      <c r="E430" s="11">
        <f t="shared" si="14"/>
        <v>25.262</v>
      </c>
      <c r="F430" s="10">
        <v>0</v>
      </c>
      <c r="G430" s="10">
        <v>0</v>
      </c>
      <c r="H430" s="11">
        <f t="shared" si="15"/>
        <v>0</v>
      </c>
    </row>
    <row r="431" spans="1:8">
      <c r="A431" s="8">
        <v>2910</v>
      </c>
      <c r="B431" s="9" t="s">
        <v>162</v>
      </c>
      <c r="C431" s="10">
        <v>0</v>
      </c>
      <c r="D431" s="10">
        <v>0</v>
      </c>
      <c r="E431" s="11">
        <f t="shared" si="14"/>
        <v>0</v>
      </c>
      <c r="F431" s="10">
        <v>30000</v>
      </c>
      <c r="G431" s="10">
        <v>7620.7</v>
      </c>
      <c r="H431" s="11">
        <f t="shared" si="15"/>
        <v>25.402333333333331</v>
      </c>
    </row>
    <row r="432" spans="1:8">
      <c r="A432" s="8">
        <v>3020</v>
      </c>
      <c r="B432" s="9" t="s">
        <v>17</v>
      </c>
      <c r="C432" s="10">
        <v>0</v>
      </c>
      <c r="D432" s="10">
        <v>0</v>
      </c>
      <c r="E432" s="11">
        <f t="shared" si="14"/>
        <v>0</v>
      </c>
      <c r="F432" s="10">
        <v>660</v>
      </c>
      <c r="G432" s="10">
        <v>0</v>
      </c>
      <c r="H432" s="11">
        <f t="shared" si="15"/>
        <v>0</v>
      </c>
    </row>
    <row r="433" spans="1:8">
      <c r="A433" s="8">
        <v>3110</v>
      </c>
      <c r="B433" s="9" t="s">
        <v>148</v>
      </c>
      <c r="C433" s="10">
        <v>0</v>
      </c>
      <c r="D433" s="10">
        <v>0</v>
      </c>
      <c r="E433" s="11">
        <f t="shared" si="14"/>
        <v>0</v>
      </c>
      <c r="F433" s="10">
        <v>5056590</v>
      </c>
      <c r="G433" s="10">
        <v>1296693</v>
      </c>
      <c r="H433" s="11">
        <f t="shared" si="15"/>
        <v>25.643625447188718</v>
      </c>
    </row>
    <row r="434" spans="1:8">
      <c r="A434" s="8">
        <v>4010</v>
      </c>
      <c r="B434" s="9" t="s">
        <v>65</v>
      </c>
      <c r="C434" s="10">
        <v>0</v>
      </c>
      <c r="D434" s="10">
        <v>0</v>
      </c>
      <c r="E434" s="11">
        <f t="shared" si="14"/>
        <v>0</v>
      </c>
      <c r="F434" s="10">
        <v>146076</v>
      </c>
      <c r="G434" s="10">
        <v>35452.519999999997</v>
      </c>
      <c r="H434" s="11">
        <f t="shared" si="15"/>
        <v>24.269914291190887</v>
      </c>
    </row>
    <row r="435" spans="1:8">
      <c r="A435" s="8">
        <v>4040</v>
      </c>
      <c r="B435" s="9" t="s">
        <v>19</v>
      </c>
      <c r="C435" s="10">
        <v>0</v>
      </c>
      <c r="D435" s="10">
        <v>0</v>
      </c>
      <c r="E435" s="11">
        <f t="shared" si="14"/>
        <v>0</v>
      </c>
      <c r="F435" s="10">
        <v>12213</v>
      </c>
      <c r="G435" s="10">
        <v>11913.04</v>
      </c>
      <c r="H435" s="11">
        <f t="shared" si="15"/>
        <v>97.543928600671421</v>
      </c>
    </row>
    <row r="436" spans="1:8">
      <c r="A436" s="8">
        <v>4110</v>
      </c>
      <c r="B436" s="9" t="s">
        <v>20</v>
      </c>
      <c r="C436" s="10">
        <v>0</v>
      </c>
      <c r="D436" s="10">
        <v>0</v>
      </c>
      <c r="E436" s="11">
        <f t="shared" si="14"/>
        <v>0</v>
      </c>
      <c r="F436" s="10">
        <v>157494</v>
      </c>
      <c r="G436" s="10">
        <v>47414.239999999998</v>
      </c>
      <c r="H436" s="11">
        <f t="shared" si="15"/>
        <v>30.105426238459877</v>
      </c>
    </row>
    <row r="437" spans="1:8">
      <c r="A437" s="8">
        <v>4120</v>
      </c>
      <c r="B437" s="9" t="s">
        <v>21</v>
      </c>
      <c r="C437" s="10">
        <v>0</v>
      </c>
      <c r="D437" s="10">
        <v>0</v>
      </c>
      <c r="E437" s="11">
        <f t="shared" si="14"/>
        <v>0</v>
      </c>
      <c r="F437" s="10">
        <v>3639</v>
      </c>
      <c r="G437" s="10">
        <v>939.43</v>
      </c>
      <c r="H437" s="11">
        <f t="shared" si="15"/>
        <v>25.815608683704312</v>
      </c>
    </row>
    <row r="438" spans="1:8">
      <c r="A438" s="8">
        <v>4210</v>
      </c>
      <c r="B438" s="9" t="s">
        <v>5</v>
      </c>
      <c r="C438" s="10">
        <v>0</v>
      </c>
      <c r="D438" s="10">
        <v>0</v>
      </c>
      <c r="E438" s="11">
        <f t="shared" si="14"/>
        <v>0</v>
      </c>
      <c r="F438" s="10">
        <v>3780</v>
      </c>
      <c r="G438" s="10">
        <v>1277.51</v>
      </c>
      <c r="H438" s="11">
        <f t="shared" si="15"/>
        <v>33.796560846560844</v>
      </c>
    </row>
    <row r="439" spans="1:8">
      <c r="A439" s="8">
        <v>4270</v>
      </c>
      <c r="B439" s="9" t="s">
        <v>24</v>
      </c>
      <c r="C439" s="10">
        <v>0</v>
      </c>
      <c r="D439" s="10">
        <v>0</v>
      </c>
      <c r="E439" s="11">
        <f t="shared" si="14"/>
        <v>0</v>
      </c>
      <c r="F439" s="10">
        <v>100</v>
      </c>
      <c r="G439" s="10">
        <v>0</v>
      </c>
      <c r="H439" s="11">
        <f t="shared" si="15"/>
        <v>0</v>
      </c>
    </row>
    <row r="440" spans="1:8">
      <c r="A440" s="8">
        <v>4280</v>
      </c>
      <c r="B440" s="9" t="s">
        <v>25</v>
      </c>
      <c r="C440" s="10">
        <v>0</v>
      </c>
      <c r="D440" s="10">
        <v>0</v>
      </c>
      <c r="E440" s="11">
        <f t="shared" si="14"/>
        <v>0</v>
      </c>
      <c r="F440" s="10">
        <v>180</v>
      </c>
      <c r="G440" s="10">
        <v>0</v>
      </c>
      <c r="H440" s="11">
        <f t="shared" si="15"/>
        <v>0</v>
      </c>
    </row>
    <row r="441" spans="1:8">
      <c r="A441" s="8">
        <v>4300</v>
      </c>
      <c r="B441" s="9" t="s">
        <v>11</v>
      </c>
      <c r="C441" s="10">
        <v>0</v>
      </c>
      <c r="D441" s="10">
        <v>0</v>
      </c>
      <c r="E441" s="11">
        <f t="shared" si="14"/>
        <v>0</v>
      </c>
      <c r="F441" s="10">
        <v>7697</v>
      </c>
      <c r="G441" s="10">
        <v>5458.37</v>
      </c>
      <c r="H441" s="11">
        <f t="shared" si="15"/>
        <v>70.915551513576716</v>
      </c>
    </row>
    <row r="442" spans="1:8">
      <c r="A442" s="8">
        <v>4360</v>
      </c>
      <c r="B442" s="9" t="s">
        <v>27</v>
      </c>
      <c r="C442" s="10">
        <v>0</v>
      </c>
      <c r="D442" s="10">
        <v>0</v>
      </c>
      <c r="E442" s="11">
        <f t="shared" si="14"/>
        <v>0</v>
      </c>
      <c r="F442" s="10">
        <v>614</v>
      </c>
      <c r="G442" s="10">
        <v>204.3</v>
      </c>
      <c r="H442" s="11">
        <f t="shared" si="15"/>
        <v>33.273615635179155</v>
      </c>
    </row>
    <row r="443" spans="1:8">
      <c r="A443" s="8">
        <v>4370</v>
      </c>
      <c r="B443" s="9" t="s">
        <v>28</v>
      </c>
      <c r="C443" s="10">
        <v>0</v>
      </c>
      <c r="D443" s="10">
        <v>0</v>
      </c>
      <c r="E443" s="11">
        <f t="shared" si="14"/>
        <v>0</v>
      </c>
      <c r="F443" s="10">
        <v>630</v>
      </c>
      <c r="G443" s="10">
        <v>156.25</v>
      </c>
      <c r="H443" s="11">
        <f t="shared" si="15"/>
        <v>24.801587301587304</v>
      </c>
    </row>
    <row r="444" spans="1:8">
      <c r="A444" s="8">
        <v>4410</v>
      </c>
      <c r="B444" s="9" t="s">
        <v>29</v>
      </c>
      <c r="C444" s="10">
        <v>0</v>
      </c>
      <c r="D444" s="10">
        <v>0</v>
      </c>
      <c r="E444" s="11">
        <f t="shared" si="14"/>
        <v>0</v>
      </c>
      <c r="F444" s="10">
        <v>270</v>
      </c>
      <c r="G444" s="10">
        <v>163.30000000000001</v>
      </c>
      <c r="H444" s="11">
        <f t="shared" si="15"/>
        <v>60.481481481481481</v>
      </c>
    </row>
    <row r="445" spans="1:8">
      <c r="A445" s="8">
        <v>4440</v>
      </c>
      <c r="B445" s="9" t="s">
        <v>85</v>
      </c>
      <c r="C445" s="10">
        <v>0</v>
      </c>
      <c r="D445" s="10">
        <v>0</v>
      </c>
      <c r="E445" s="11">
        <f t="shared" si="14"/>
        <v>0</v>
      </c>
      <c r="F445" s="10">
        <v>5750</v>
      </c>
      <c r="G445" s="10">
        <v>0</v>
      </c>
      <c r="H445" s="11">
        <f t="shared" si="15"/>
        <v>0</v>
      </c>
    </row>
    <row r="446" spans="1:8">
      <c r="A446" s="8">
        <v>4560</v>
      </c>
      <c r="B446" s="9" t="s">
        <v>140</v>
      </c>
      <c r="C446" s="10">
        <v>0</v>
      </c>
      <c r="D446" s="10">
        <v>0</v>
      </c>
      <c r="E446" s="11">
        <f t="shared" si="14"/>
        <v>0</v>
      </c>
      <c r="F446" s="10">
        <v>6000</v>
      </c>
      <c r="G446" s="10">
        <v>937.19</v>
      </c>
      <c r="H446" s="11">
        <f t="shared" si="15"/>
        <v>15.619833333333336</v>
      </c>
    </row>
    <row r="447" spans="1:8">
      <c r="A447" s="8">
        <v>4610</v>
      </c>
      <c r="B447" s="9" t="s">
        <v>62</v>
      </c>
      <c r="C447" s="10">
        <v>0</v>
      </c>
      <c r="D447" s="10">
        <v>0</v>
      </c>
      <c r="E447" s="11">
        <f t="shared" si="14"/>
        <v>0</v>
      </c>
      <c r="F447" s="10">
        <v>950</v>
      </c>
      <c r="G447" s="10">
        <v>0</v>
      </c>
      <c r="H447" s="11">
        <f t="shared" si="15"/>
        <v>0</v>
      </c>
    </row>
    <row r="448" spans="1:8">
      <c r="A448" s="8">
        <v>4700</v>
      </c>
      <c r="B448" s="9" t="s">
        <v>33</v>
      </c>
      <c r="C448" s="10">
        <v>0</v>
      </c>
      <c r="D448" s="10">
        <v>0</v>
      </c>
      <c r="E448" s="11">
        <f t="shared" si="14"/>
        <v>0</v>
      </c>
      <c r="F448" s="10">
        <v>990</v>
      </c>
      <c r="G448" s="10">
        <v>0</v>
      </c>
      <c r="H448" s="11">
        <f t="shared" si="15"/>
        <v>0</v>
      </c>
    </row>
    <row r="449" spans="1:8">
      <c r="A449" s="1">
        <v>85213</v>
      </c>
      <c r="B449" s="2" t="s">
        <v>161</v>
      </c>
      <c r="C449" s="4">
        <f>SUBTOTAL(9,C450:C454)</f>
        <v>46600</v>
      </c>
      <c r="D449" s="4">
        <f>SUBTOTAL(9,D450:D454)</f>
        <v>15230.83</v>
      </c>
      <c r="E449" s="3">
        <f t="shared" si="14"/>
        <v>32.684184549356218</v>
      </c>
      <c r="F449" s="4">
        <f>SUBTOTAL(9,F450:F454)</f>
        <v>47363</v>
      </c>
      <c r="G449" s="4">
        <f>SUBTOTAL(9,G450:G454)</f>
        <v>14726.45</v>
      </c>
      <c r="H449" s="3">
        <f t="shared" si="15"/>
        <v>31.092730612503434</v>
      </c>
    </row>
    <row r="450" spans="1:8">
      <c r="A450" s="12">
        <v>2010</v>
      </c>
      <c r="B450" s="9" t="s">
        <v>70</v>
      </c>
      <c r="C450" s="10">
        <v>22500</v>
      </c>
      <c r="D450" s="10">
        <v>8080</v>
      </c>
      <c r="E450" s="11">
        <f t="shared" si="14"/>
        <v>35.911111111111111</v>
      </c>
      <c r="F450" s="10">
        <v>0</v>
      </c>
      <c r="G450" s="10">
        <v>0</v>
      </c>
      <c r="H450" s="11">
        <f t="shared" si="15"/>
        <v>0</v>
      </c>
    </row>
    <row r="451" spans="1:8">
      <c r="A451" s="12">
        <v>2030</v>
      </c>
      <c r="B451" s="9" t="s">
        <v>70</v>
      </c>
      <c r="C451" s="10">
        <v>24100</v>
      </c>
      <c r="D451" s="10">
        <v>6900</v>
      </c>
      <c r="E451" s="11">
        <f t="shared" si="14"/>
        <v>28.630705394190869</v>
      </c>
      <c r="F451" s="10">
        <v>0</v>
      </c>
      <c r="G451" s="10">
        <v>0</v>
      </c>
      <c r="H451" s="11">
        <f t="shared" si="15"/>
        <v>0</v>
      </c>
    </row>
    <row r="452" spans="1:8">
      <c r="A452" s="12">
        <v>2910</v>
      </c>
      <c r="B452" s="9" t="s">
        <v>160</v>
      </c>
      <c r="C452" s="10">
        <v>0</v>
      </c>
      <c r="D452" s="10">
        <v>250.83</v>
      </c>
      <c r="E452" s="11">
        <f t="shared" si="14"/>
        <v>0</v>
      </c>
      <c r="F452" s="10">
        <v>0</v>
      </c>
      <c r="G452" s="10">
        <v>0</v>
      </c>
      <c r="H452" s="11">
        <f t="shared" si="15"/>
        <v>0</v>
      </c>
    </row>
    <row r="453" spans="1:8">
      <c r="A453" s="8">
        <v>2910</v>
      </c>
      <c r="B453" s="9" t="s">
        <v>162</v>
      </c>
      <c r="C453" s="10">
        <v>0</v>
      </c>
      <c r="D453" s="10">
        <v>0</v>
      </c>
      <c r="E453" s="11">
        <f t="shared" ref="E453:E516" si="16">IF(C453=0,0,(D453/C453)*100)</f>
        <v>0</v>
      </c>
      <c r="F453" s="10">
        <v>0</v>
      </c>
      <c r="G453" s="10">
        <v>250.83</v>
      </c>
      <c r="H453" s="11">
        <f t="shared" ref="H453:H516" si="17">IF(F453=0,0,(G453/F453)*100)</f>
        <v>0</v>
      </c>
    </row>
    <row r="454" spans="1:8">
      <c r="A454" s="8">
        <v>4130</v>
      </c>
      <c r="B454" s="9" t="s">
        <v>163</v>
      </c>
      <c r="C454" s="10">
        <v>0</v>
      </c>
      <c r="D454" s="10">
        <v>0</v>
      </c>
      <c r="E454" s="11">
        <f t="shared" si="16"/>
        <v>0</v>
      </c>
      <c r="F454" s="10">
        <v>47363</v>
      </c>
      <c r="G454" s="10">
        <v>14475.62</v>
      </c>
      <c r="H454" s="11">
        <f t="shared" si="17"/>
        <v>30.563140003800438</v>
      </c>
    </row>
    <row r="455" spans="1:8">
      <c r="A455" s="1">
        <v>85214</v>
      </c>
      <c r="B455" s="2" t="s">
        <v>164</v>
      </c>
      <c r="C455" s="4">
        <f>SUBTOTAL(9,C456:C465)</f>
        <v>362600</v>
      </c>
      <c r="D455" s="4">
        <f>SUBTOTAL(9,D456:D465)</f>
        <v>250240</v>
      </c>
      <c r="E455" s="3">
        <f t="shared" si="16"/>
        <v>69.012686155543307</v>
      </c>
      <c r="F455" s="4">
        <f>SUBTOTAL(9,F456:F465)</f>
        <v>1031129</v>
      </c>
      <c r="G455" s="4">
        <f>SUBTOTAL(9,G456:G465)</f>
        <v>436134.62</v>
      </c>
      <c r="H455" s="3">
        <f t="shared" si="17"/>
        <v>42.296804764486303</v>
      </c>
    </row>
    <row r="456" spans="1:8">
      <c r="A456" s="12" t="s">
        <v>215</v>
      </c>
      <c r="B456" s="9" t="s">
        <v>140</v>
      </c>
      <c r="C456" s="10">
        <v>100</v>
      </c>
      <c r="D456" s="10">
        <v>0</v>
      </c>
      <c r="E456" s="11">
        <f t="shared" si="16"/>
        <v>0</v>
      </c>
      <c r="F456" s="10">
        <v>0</v>
      </c>
      <c r="G456" s="10">
        <v>0</v>
      </c>
      <c r="H456" s="11">
        <f t="shared" si="17"/>
        <v>0</v>
      </c>
    </row>
    <row r="457" spans="1:8">
      <c r="A457" s="12" t="s">
        <v>214</v>
      </c>
      <c r="B457" s="9" t="s">
        <v>46</v>
      </c>
      <c r="C457" s="10">
        <v>1500</v>
      </c>
      <c r="D457" s="10">
        <v>150</v>
      </c>
      <c r="E457" s="11">
        <f t="shared" si="16"/>
        <v>10</v>
      </c>
      <c r="F457" s="10">
        <v>0</v>
      </c>
      <c r="G457" s="10">
        <v>0</v>
      </c>
      <c r="H457" s="11">
        <f t="shared" si="17"/>
        <v>0</v>
      </c>
    </row>
    <row r="458" spans="1:8">
      <c r="A458" s="12">
        <v>2030</v>
      </c>
      <c r="B458" s="9" t="s">
        <v>70</v>
      </c>
      <c r="C458" s="10">
        <v>360000</v>
      </c>
      <c r="D458" s="10">
        <v>250000</v>
      </c>
      <c r="E458" s="11">
        <f t="shared" si="16"/>
        <v>69.444444444444443</v>
      </c>
      <c r="F458" s="10">
        <v>0</v>
      </c>
      <c r="G458" s="10">
        <v>0</v>
      </c>
      <c r="H458" s="11">
        <f t="shared" si="17"/>
        <v>0</v>
      </c>
    </row>
    <row r="459" spans="1:8">
      <c r="A459" s="12">
        <v>2910</v>
      </c>
      <c r="B459" s="9" t="s">
        <v>160</v>
      </c>
      <c r="C459" s="10">
        <v>1000</v>
      </c>
      <c r="D459" s="10">
        <v>90</v>
      </c>
      <c r="E459" s="11">
        <f t="shared" si="16"/>
        <v>9</v>
      </c>
      <c r="F459" s="10">
        <v>0</v>
      </c>
      <c r="G459" s="10">
        <v>0</v>
      </c>
      <c r="H459" s="11">
        <f t="shared" si="17"/>
        <v>0</v>
      </c>
    </row>
    <row r="460" spans="1:8">
      <c r="A460" s="8">
        <v>2910</v>
      </c>
      <c r="B460" s="9" t="s">
        <v>139</v>
      </c>
      <c r="C460" s="10">
        <v>0</v>
      </c>
      <c r="D460" s="10">
        <v>0</v>
      </c>
      <c r="E460" s="11">
        <f t="shared" si="16"/>
        <v>0</v>
      </c>
      <c r="F460" s="10">
        <v>1000</v>
      </c>
      <c r="G460" s="10">
        <v>90</v>
      </c>
      <c r="H460" s="11">
        <f t="shared" si="17"/>
        <v>9</v>
      </c>
    </row>
    <row r="461" spans="1:8">
      <c r="A461" s="8">
        <v>3110</v>
      </c>
      <c r="B461" s="9" t="s">
        <v>148</v>
      </c>
      <c r="C461" s="10">
        <v>0</v>
      </c>
      <c r="D461" s="10">
        <v>0</v>
      </c>
      <c r="E461" s="11">
        <f t="shared" si="16"/>
        <v>0</v>
      </c>
      <c r="F461" s="10">
        <v>642129</v>
      </c>
      <c r="G461" s="10">
        <v>334348.43</v>
      </c>
      <c r="H461" s="11">
        <f t="shared" si="17"/>
        <v>52.068732295224166</v>
      </c>
    </row>
    <row r="462" spans="1:8">
      <c r="A462" s="8">
        <v>4290</v>
      </c>
      <c r="B462" s="9" t="s">
        <v>165</v>
      </c>
      <c r="C462" s="10">
        <v>0</v>
      </c>
      <c r="D462" s="10">
        <v>0</v>
      </c>
      <c r="E462" s="11">
        <f t="shared" si="16"/>
        <v>0</v>
      </c>
      <c r="F462" s="10">
        <v>6300</v>
      </c>
      <c r="G462" s="10">
        <v>0</v>
      </c>
      <c r="H462" s="11">
        <f t="shared" si="17"/>
        <v>0</v>
      </c>
    </row>
    <row r="463" spans="1:8">
      <c r="A463" s="8">
        <v>4300</v>
      </c>
      <c r="B463" s="9" t="s">
        <v>11</v>
      </c>
      <c r="C463" s="10">
        <v>0</v>
      </c>
      <c r="D463" s="10">
        <v>0</v>
      </c>
      <c r="E463" s="11">
        <f t="shared" si="16"/>
        <v>0</v>
      </c>
      <c r="F463" s="10">
        <v>8100</v>
      </c>
      <c r="G463" s="10">
        <v>0</v>
      </c>
      <c r="H463" s="11">
        <f t="shared" si="17"/>
        <v>0</v>
      </c>
    </row>
    <row r="464" spans="1:8">
      <c r="A464" s="8">
        <v>4330</v>
      </c>
      <c r="B464" s="9" t="s">
        <v>166</v>
      </c>
      <c r="C464" s="10">
        <v>0</v>
      </c>
      <c r="D464" s="10">
        <v>0</v>
      </c>
      <c r="E464" s="11">
        <f t="shared" si="16"/>
        <v>0</v>
      </c>
      <c r="F464" s="10">
        <v>373500</v>
      </c>
      <c r="G464" s="10">
        <v>101696.19</v>
      </c>
      <c r="H464" s="11">
        <f t="shared" si="17"/>
        <v>27.227895582329321</v>
      </c>
    </row>
    <row r="465" spans="1:8">
      <c r="A465" s="8">
        <v>4560</v>
      </c>
      <c r="B465" s="9" t="s">
        <v>140</v>
      </c>
      <c r="C465" s="10">
        <v>0</v>
      </c>
      <c r="D465" s="10">
        <v>0</v>
      </c>
      <c r="E465" s="11">
        <f t="shared" si="16"/>
        <v>0</v>
      </c>
      <c r="F465" s="10">
        <v>100</v>
      </c>
      <c r="G465" s="10">
        <v>0</v>
      </c>
      <c r="H465" s="11">
        <f t="shared" si="17"/>
        <v>0</v>
      </c>
    </row>
    <row r="466" spans="1:8">
      <c r="A466" s="1">
        <v>85215</v>
      </c>
      <c r="B466" s="2" t="s">
        <v>167</v>
      </c>
      <c r="C466" s="4">
        <f>SUBTOTAL(9,C467)</f>
        <v>0</v>
      </c>
      <c r="D466" s="4">
        <f>SUBTOTAL(9,D467)</f>
        <v>0</v>
      </c>
      <c r="E466" s="3">
        <f t="shared" si="16"/>
        <v>0</v>
      </c>
      <c r="F466" s="4">
        <f>SUBTOTAL(9,F467)</f>
        <v>556200</v>
      </c>
      <c r="G466" s="4">
        <f>SUBTOTAL(9,G467)</f>
        <v>95486.21</v>
      </c>
      <c r="H466" s="3">
        <f t="shared" si="17"/>
        <v>17.167603380079111</v>
      </c>
    </row>
    <row r="467" spans="1:8">
      <c r="A467" s="8">
        <v>3110</v>
      </c>
      <c r="B467" s="9" t="s">
        <v>148</v>
      </c>
      <c r="C467" s="10">
        <v>0</v>
      </c>
      <c r="D467" s="10">
        <v>0</v>
      </c>
      <c r="E467" s="11">
        <f t="shared" si="16"/>
        <v>0</v>
      </c>
      <c r="F467" s="10">
        <v>556200</v>
      </c>
      <c r="G467" s="10">
        <v>95486.21</v>
      </c>
      <c r="H467" s="11">
        <f t="shared" si="17"/>
        <v>17.167603380079111</v>
      </c>
    </row>
    <row r="468" spans="1:8">
      <c r="A468" s="1">
        <v>85216</v>
      </c>
      <c r="B468" s="2" t="s">
        <v>168</v>
      </c>
      <c r="C468" s="4">
        <f>SUBTOTAL(9,C469:C472)</f>
        <v>270000</v>
      </c>
      <c r="D468" s="4">
        <f>SUBTOTAL(9,D469:D472)</f>
        <v>120187</v>
      </c>
      <c r="E468" s="3">
        <f t="shared" si="16"/>
        <v>44.513703703703705</v>
      </c>
      <c r="F468" s="4">
        <f>SUBTOTAL(9,F469:F472)</f>
        <v>303750</v>
      </c>
      <c r="G468" s="4">
        <f>SUBTOTAL(9,G469:G472)</f>
        <v>118619.84</v>
      </c>
      <c r="H468" s="3">
        <f t="shared" si="17"/>
        <v>39.051799176954731</v>
      </c>
    </row>
    <row r="469" spans="1:8">
      <c r="A469" s="12">
        <v>2030</v>
      </c>
      <c r="B469" s="9" t="s">
        <v>70</v>
      </c>
      <c r="C469" s="10">
        <v>270000</v>
      </c>
      <c r="D469" s="10">
        <v>117400</v>
      </c>
      <c r="E469" s="11">
        <f t="shared" si="16"/>
        <v>43.481481481481481</v>
      </c>
      <c r="F469" s="10">
        <v>0</v>
      </c>
      <c r="G469" s="10">
        <v>0</v>
      </c>
      <c r="H469" s="11">
        <f t="shared" si="17"/>
        <v>0</v>
      </c>
    </row>
    <row r="470" spans="1:8">
      <c r="A470" s="8">
        <v>2910</v>
      </c>
      <c r="B470" s="9" t="s">
        <v>79</v>
      </c>
      <c r="C470" s="10">
        <v>0</v>
      </c>
      <c r="D470" s="10">
        <v>0</v>
      </c>
      <c r="E470" s="11">
        <f t="shared" si="16"/>
        <v>0</v>
      </c>
      <c r="F470" s="10">
        <v>0</v>
      </c>
      <c r="G470" s="10">
        <v>2787</v>
      </c>
      <c r="H470" s="11">
        <f t="shared" si="17"/>
        <v>0</v>
      </c>
    </row>
    <row r="471" spans="1:8">
      <c r="A471" s="12">
        <v>2910</v>
      </c>
      <c r="B471" s="9" t="s">
        <v>169</v>
      </c>
      <c r="C471" s="10">
        <v>0</v>
      </c>
      <c r="D471" s="10">
        <v>2787</v>
      </c>
      <c r="E471" s="11">
        <f t="shared" si="16"/>
        <v>0</v>
      </c>
      <c r="F471" s="10">
        <v>0</v>
      </c>
      <c r="G471" s="10">
        <v>0</v>
      </c>
      <c r="H471" s="11">
        <f t="shared" si="17"/>
        <v>0</v>
      </c>
    </row>
    <row r="472" spans="1:8">
      <c r="A472" s="8">
        <v>3110</v>
      </c>
      <c r="B472" s="9" t="s">
        <v>148</v>
      </c>
      <c r="C472" s="10">
        <v>0</v>
      </c>
      <c r="D472" s="10">
        <v>0</v>
      </c>
      <c r="E472" s="11">
        <f t="shared" si="16"/>
        <v>0</v>
      </c>
      <c r="F472" s="10">
        <v>303750</v>
      </c>
      <c r="G472" s="10">
        <v>115832.84</v>
      </c>
      <c r="H472" s="11">
        <f t="shared" si="17"/>
        <v>38.1342683127572</v>
      </c>
    </row>
    <row r="473" spans="1:8">
      <c r="A473" s="1">
        <v>85219</v>
      </c>
      <c r="B473" s="2" t="s">
        <v>170</v>
      </c>
      <c r="C473" s="4">
        <f>SUBTOTAL(9,C474:C494)</f>
        <v>293800</v>
      </c>
      <c r="D473" s="4">
        <f>SUBTOTAL(9,D474:D494)</f>
        <v>95144</v>
      </c>
      <c r="E473" s="3">
        <f t="shared" si="16"/>
        <v>32.383934649421377</v>
      </c>
      <c r="F473" s="4">
        <f>SUBTOTAL(9,F474:F494)</f>
        <v>1194632</v>
      </c>
      <c r="G473" s="4">
        <f>SUBTOTAL(9,G474:G494)</f>
        <v>319929.28999999992</v>
      </c>
      <c r="H473" s="3">
        <f t="shared" si="17"/>
        <v>26.780572594740466</v>
      </c>
    </row>
    <row r="474" spans="1:8">
      <c r="A474" s="12" t="s">
        <v>214</v>
      </c>
      <c r="B474" s="9" t="s">
        <v>46</v>
      </c>
      <c r="C474" s="10">
        <v>700</v>
      </c>
      <c r="D474" s="10">
        <v>127</v>
      </c>
      <c r="E474" s="11">
        <f t="shared" si="16"/>
        <v>18.142857142857142</v>
      </c>
      <c r="F474" s="10">
        <v>0</v>
      </c>
      <c r="G474" s="10">
        <v>0</v>
      </c>
      <c r="H474" s="11">
        <f t="shared" si="17"/>
        <v>0</v>
      </c>
    </row>
    <row r="475" spans="1:8">
      <c r="A475" s="12">
        <v>2030</v>
      </c>
      <c r="B475" s="9" t="s">
        <v>70</v>
      </c>
      <c r="C475" s="10">
        <v>293100</v>
      </c>
      <c r="D475" s="10">
        <v>95017</v>
      </c>
      <c r="E475" s="11">
        <f t="shared" si="16"/>
        <v>32.417946093483451</v>
      </c>
      <c r="F475" s="10">
        <v>0</v>
      </c>
      <c r="G475" s="10">
        <v>0</v>
      </c>
      <c r="H475" s="11">
        <f t="shared" si="17"/>
        <v>0</v>
      </c>
    </row>
    <row r="476" spans="1:8">
      <c r="A476" s="8">
        <v>3020</v>
      </c>
      <c r="B476" s="9" t="s">
        <v>36</v>
      </c>
      <c r="C476" s="10">
        <v>0</v>
      </c>
      <c r="D476" s="10">
        <v>0</v>
      </c>
      <c r="E476" s="11">
        <f t="shared" si="16"/>
        <v>0</v>
      </c>
      <c r="F476" s="10">
        <v>5301</v>
      </c>
      <c r="G476" s="10">
        <v>114</v>
      </c>
      <c r="H476" s="11">
        <f t="shared" si="17"/>
        <v>2.1505376344086025</v>
      </c>
    </row>
    <row r="477" spans="1:8">
      <c r="A477" s="8">
        <v>4010</v>
      </c>
      <c r="B477" s="9" t="s">
        <v>65</v>
      </c>
      <c r="C477" s="10">
        <v>0</v>
      </c>
      <c r="D477" s="10">
        <v>0</v>
      </c>
      <c r="E477" s="11">
        <f t="shared" si="16"/>
        <v>0</v>
      </c>
      <c r="F477" s="10">
        <v>821956</v>
      </c>
      <c r="G477" s="10">
        <v>174882.32</v>
      </c>
      <c r="H477" s="11">
        <f t="shared" si="17"/>
        <v>21.276360291791775</v>
      </c>
    </row>
    <row r="478" spans="1:8">
      <c r="A478" s="8">
        <v>4040</v>
      </c>
      <c r="B478" s="9" t="s">
        <v>19</v>
      </c>
      <c r="C478" s="10">
        <v>0</v>
      </c>
      <c r="D478" s="10">
        <v>0</v>
      </c>
      <c r="E478" s="11">
        <f t="shared" si="16"/>
        <v>0</v>
      </c>
      <c r="F478" s="10">
        <v>64269</v>
      </c>
      <c r="G478" s="10">
        <v>64269</v>
      </c>
      <c r="H478" s="11">
        <f t="shared" si="17"/>
        <v>100</v>
      </c>
    </row>
    <row r="479" spans="1:8">
      <c r="A479" s="8">
        <v>4110</v>
      </c>
      <c r="B479" s="9" t="s">
        <v>20</v>
      </c>
      <c r="C479" s="10">
        <v>0</v>
      </c>
      <c r="D479" s="10">
        <v>0</v>
      </c>
      <c r="E479" s="11">
        <f t="shared" si="16"/>
        <v>0</v>
      </c>
      <c r="F479" s="10">
        <v>147244</v>
      </c>
      <c r="G479" s="10">
        <v>48148.3</v>
      </c>
      <c r="H479" s="11">
        <f t="shared" si="17"/>
        <v>32.699668577327429</v>
      </c>
    </row>
    <row r="480" spans="1:8">
      <c r="A480" s="8">
        <v>4120</v>
      </c>
      <c r="B480" s="9" t="s">
        <v>21</v>
      </c>
      <c r="C480" s="10">
        <v>0</v>
      </c>
      <c r="D480" s="10">
        <v>0</v>
      </c>
      <c r="E480" s="11">
        <f t="shared" si="16"/>
        <v>0</v>
      </c>
      <c r="F480" s="10">
        <v>21652</v>
      </c>
      <c r="G480" s="10">
        <v>3726.47</v>
      </c>
      <c r="H480" s="11">
        <f t="shared" si="17"/>
        <v>17.210742656567522</v>
      </c>
    </row>
    <row r="481" spans="1:8">
      <c r="A481" s="8">
        <v>4140</v>
      </c>
      <c r="B481" s="9" t="s">
        <v>22</v>
      </c>
      <c r="C481" s="10">
        <v>0</v>
      </c>
      <c r="D481" s="10">
        <v>0</v>
      </c>
      <c r="E481" s="11">
        <f t="shared" si="16"/>
        <v>0</v>
      </c>
      <c r="F481" s="10">
        <v>2700</v>
      </c>
      <c r="G481" s="10">
        <v>0</v>
      </c>
      <c r="H481" s="11">
        <f t="shared" si="17"/>
        <v>0</v>
      </c>
    </row>
    <row r="482" spans="1:8">
      <c r="A482" s="8">
        <v>4170</v>
      </c>
      <c r="B482" s="9" t="s">
        <v>23</v>
      </c>
      <c r="C482" s="10">
        <v>0</v>
      </c>
      <c r="D482" s="10">
        <v>0</v>
      </c>
      <c r="E482" s="11">
        <f t="shared" si="16"/>
        <v>0</v>
      </c>
      <c r="F482" s="10">
        <v>2880</v>
      </c>
      <c r="G482" s="10">
        <v>408.79</v>
      </c>
      <c r="H482" s="11">
        <f t="shared" si="17"/>
        <v>14.194097222222224</v>
      </c>
    </row>
    <row r="483" spans="1:8">
      <c r="A483" s="8">
        <v>4210</v>
      </c>
      <c r="B483" s="9" t="s">
        <v>5</v>
      </c>
      <c r="C483" s="10">
        <v>0</v>
      </c>
      <c r="D483" s="10">
        <v>0</v>
      </c>
      <c r="E483" s="11">
        <f t="shared" si="16"/>
        <v>0</v>
      </c>
      <c r="F483" s="10">
        <v>23400</v>
      </c>
      <c r="G483" s="10">
        <v>1955.1</v>
      </c>
      <c r="H483" s="11">
        <f t="shared" si="17"/>
        <v>8.3551282051282048</v>
      </c>
    </row>
    <row r="484" spans="1:8">
      <c r="A484" s="8">
        <v>4260</v>
      </c>
      <c r="B484" s="9" t="s">
        <v>6</v>
      </c>
      <c r="C484" s="10">
        <v>0</v>
      </c>
      <c r="D484" s="10">
        <v>0</v>
      </c>
      <c r="E484" s="11">
        <f t="shared" si="16"/>
        <v>0</v>
      </c>
      <c r="F484" s="10">
        <v>31500</v>
      </c>
      <c r="G484" s="10">
        <v>12041.35</v>
      </c>
      <c r="H484" s="11">
        <f t="shared" si="17"/>
        <v>38.226507936507936</v>
      </c>
    </row>
    <row r="485" spans="1:8">
      <c r="A485" s="8">
        <v>4270</v>
      </c>
      <c r="B485" s="9" t="s">
        <v>24</v>
      </c>
      <c r="C485" s="10">
        <v>0</v>
      </c>
      <c r="D485" s="10">
        <v>0</v>
      </c>
      <c r="E485" s="11">
        <f t="shared" si="16"/>
        <v>0</v>
      </c>
      <c r="F485" s="10">
        <v>720</v>
      </c>
      <c r="G485" s="10">
        <v>123</v>
      </c>
      <c r="H485" s="11">
        <f t="shared" si="17"/>
        <v>17.083333333333332</v>
      </c>
    </row>
    <row r="486" spans="1:8">
      <c r="A486" s="8">
        <v>4280</v>
      </c>
      <c r="B486" s="9" t="s">
        <v>25</v>
      </c>
      <c r="C486" s="10">
        <v>0</v>
      </c>
      <c r="D486" s="10">
        <v>0</v>
      </c>
      <c r="E486" s="11">
        <f t="shared" si="16"/>
        <v>0</v>
      </c>
      <c r="F486" s="10">
        <v>810</v>
      </c>
      <c r="G486" s="10">
        <v>142.5</v>
      </c>
      <c r="H486" s="11">
        <f t="shared" si="17"/>
        <v>17.592592592592592</v>
      </c>
    </row>
    <row r="487" spans="1:8">
      <c r="A487" s="8">
        <v>4300</v>
      </c>
      <c r="B487" s="9" t="s">
        <v>11</v>
      </c>
      <c r="C487" s="10">
        <v>0</v>
      </c>
      <c r="D487" s="10">
        <v>0</v>
      </c>
      <c r="E487" s="11">
        <f t="shared" si="16"/>
        <v>0</v>
      </c>
      <c r="F487" s="10">
        <v>26100</v>
      </c>
      <c r="G487" s="10">
        <v>9473.32</v>
      </c>
      <c r="H487" s="11">
        <f t="shared" si="17"/>
        <v>36.296245210727967</v>
      </c>
    </row>
    <row r="488" spans="1:8">
      <c r="A488" s="8">
        <v>4350</v>
      </c>
      <c r="B488" s="9" t="s">
        <v>26</v>
      </c>
      <c r="C488" s="10">
        <v>0</v>
      </c>
      <c r="D488" s="10">
        <v>0</v>
      </c>
      <c r="E488" s="11">
        <f t="shared" si="16"/>
        <v>0</v>
      </c>
      <c r="F488" s="10">
        <v>1350</v>
      </c>
      <c r="G488" s="10">
        <v>291.51</v>
      </c>
      <c r="H488" s="11">
        <f t="shared" si="17"/>
        <v>21.593333333333334</v>
      </c>
    </row>
    <row r="489" spans="1:8">
      <c r="A489" s="8">
        <v>4360</v>
      </c>
      <c r="B489" s="9" t="s">
        <v>172</v>
      </c>
      <c r="C489" s="10">
        <v>0</v>
      </c>
      <c r="D489" s="10">
        <v>0</v>
      </c>
      <c r="E489" s="11">
        <f t="shared" si="16"/>
        <v>0</v>
      </c>
      <c r="F489" s="10">
        <v>3600</v>
      </c>
      <c r="G489" s="10">
        <v>1064.1099999999999</v>
      </c>
      <c r="H489" s="11">
        <f t="shared" si="17"/>
        <v>29.558611111111112</v>
      </c>
    </row>
    <row r="490" spans="1:8">
      <c r="A490" s="8">
        <v>4370</v>
      </c>
      <c r="B490" s="9" t="s">
        <v>173</v>
      </c>
      <c r="C490" s="10">
        <v>0</v>
      </c>
      <c r="D490" s="10">
        <v>0</v>
      </c>
      <c r="E490" s="11">
        <f t="shared" si="16"/>
        <v>0</v>
      </c>
      <c r="F490" s="10">
        <v>6300</v>
      </c>
      <c r="G490" s="10">
        <v>781.02</v>
      </c>
      <c r="H490" s="11">
        <f t="shared" si="17"/>
        <v>12.397142857142857</v>
      </c>
    </row>
    <row r="491" spans="1:8">
      <c r="A491" s="8">
        <v>4410</v>
      </c>
      <c r="B491" s="9" t="s">
        <v>29</v>
      </c>
      <c r="C491" s="10">
        <v>0</v>
      </c>
      <c r="D491" s="10">
        <v>0</v>
      </c>
      <c r="E491" s="11">
        <f t="shared" si="16"/>
        <v>0</v>
      </c>
      <c r="F491" s="10">
        <v>1620</v>
      </c>
      <c r="G491" s="10">
        <v>179.5</v>
      </c>
      <c r="H491" s="11">
        <f t="shared" si="17"/>
        <v>11.080246913580247</v>
      </c>
    </row>
    <row r="492" spans="1:8">
      <c r="A492" s="8">
        <v>4430</v>
      </c>
      <c r="B492" s="9" t="s">
        <v>7</v>
      </c>
      <c r="C492" s="10">
        <v>0</v>
      </c>
      <c r="D492" s="10">
        <v>0</v>
      </c>
      <c r="E492" s="11">
        <f t="shared" si="16"/>
        <v>0</v>
      </c>
      <c r="F492" s="10">
        <v>1980</v>
      </c>
      <c r="G492" s="10">
        <v>1300</v>
      </c>
      <c r="H492" s="11">
        <f t="shared" si="17"/>
        <v>65.656565656565661</v>
      </c>
    </row>
    <row r="493" spans="1:8">
      <c r="A493" s="8">
        <v>4440</v>
      </c>
      <c r="B493" s="9" t="s">
        <v>85</v>
      </c>
      <c r="C493" s="10">
        <v>0</v>
      </c>
      <c r="D493" s="10">
        <v>0</v>
      </c>
      <c r="E493" s="11">
        <f t="shared" si="16"/>
        <v>0</v>
      </c>
      <c r="F493" s="10">
        <v>27650</v>
      </c>
      <c r="G493" s="10">
        <v>0</v>
      </c>
      <c r="H493" s="11">
        <f t="shared" si="17"/>
        <v>0</v>
      </c>
    </row>
    <row r="494" spans="1:8">
      <c r="A494" s="8">
        <v>4700</v>
      </c>
      <c r="B494" s="9" t="s">
        <v>33</v>
      </c>
      <c r="C494" s="10">
        <v>0</v>
      </c>
      <c r="D494" s="10">
        <v>0</v>
      </c>
      <c r="E494" s="11">
        <f t="shared" si="16"/>
        <v>0</v>
      </c>
      <c r="F494" s="10">
        <v>3600</v>
      </c>
      <c r="G494" s="10">
        <v>1029</v>
      </c>
      <c r="H494" s="11">
        <f t="shared" si="17"/>
        <v>28.583333333333332</v>
      </c>
    </row>
    <row r="495" spans="1:8">
      <c r="A495" s="1">
        <v>85228</v>
      </c>
      <c r="B495" s="2" t="s">
        <v>174</v>
      </c>
      <c r="C495" s="4">
        <f t="shared" ref="C495" si="18">SUBTOTAL(9,C496:C508)</f>
        <v>150500</v>
      </c>
      <c r="D495" s="4">
        <f t="shared" ref="D495" si="19">SUBTOTAL(9,D496:D508)</f>
        <v>36523.699999999997</v>
      </c>
      <c r="E495" s="3">
        <f t="shared" si="16"/>
        <v>24.268239202657803</v>
      </c>
      <c r="F495" s="4">
        <f t="shared" ref="F495" si="20">SUBTOTAL(9,F496:F508)</f>
        <v>625568</v>
      </c>
      <c r="G495" s="4">
        <f>SUBTOTAL(9,G496:G508)</f>
        <v>147524.44</v>
      </c>
      <c r="H495" s="3">
        <f t="shared" si="17"/>
        <v>23.582478643408869</v>
      </c>
    </row>
    <row r="496" spans="1:8">
      <c r="A496" s="12" t="s">
        <v>200</v>
      </c>
      <c r="B496" s="9" t="s">
        <v>15</v>
      </c>
      <c r="C496" s="10">
        <v>97000</v>
      </c>
      <c r="D496" s="10">
        <v>19313.7</v>
      </c>
      <c r="E496" s="11">
        <f t="shared" si="16"/>
        <v>19.911030927835053</v>
      </c>
      <c r="F496" s="10">
        <v>0</v>
      </c>
      <c r="G496" s="10">
        <v>0</v>
      </c>
      <c r="H496" s="11">
        <f t="shared" si="17"/>
        <v>0</v>
      </c>
    </row>
    <row r="497" spans="1:8">
      <c r="A497" s="12">
        <v>2010</v>
      </c>
      <c r="B497" s="9" t="s">
        <v>70</v>
      </c>
      <c r="C497" s="10">
        <v>53500</v>
      </c>
      <c r="D497" s="10">
        <v>17210</v>
      </c>
      <c r="E497" s="11">
        <f t="shared" si="16"/>
        <v>32.168224299065422</v>
      </c>
      <c r="F497" s="10">
        <v>0</v>
      </c>
      <c r="G497" s="10">
        <v>0</v>
      </c>
      <c r="H497" s="11">
        <f t="shared" si="17"/>
        <v>0</v>
      </c>
    </row>
    <row r="498" spans="1:8">
      <c r="A498" s="8">
        <v>3020</v>
      </c>
      <c r="B498" s="9" t="s">
        <v>17</v>
      </c>
      <c r="C498" s="10">
        <v>0</v>
      </c>
      <c r="D498" s="10">
        <v>0</v>
      </c>
      <c r="E498" s="11">
        <f t="shared" si="16"/>
        <v>0</v>
      </c>
      <c r="F498" s="10">
        <v>10417</v>
      </c>
      <c r="G498" s="10">
        <v>1371.33</v>
      </c>
      <c r="H498" s="11">
        <f t="shared" si="17"/>
        <v>13.164346740904289</v>
      </c>
    </row>
    <row r="499" spans="1:8">
      <c r="A499" s="8">
        <v>4010</v>
      </c>
      <c r="B499" s="9" t="s">
        <v>18</v>
      </c>
      <c r="C499" s="10">
        <v>0</v>
      </c>
      <c r="D499" s="10">
        <v>0</v>
      </c>
      <c r="E499" s="11">
        <f t="shared" si="16"/>
        <v>0</v>
      </c>
      <c r="F499" s="10">
        <v>437354</v>
      </c>
      <c r="G499" s="10">
        <v>88585.95</v>
      </c>
      <c r="H499" s="11">
        <f t="shared" si="17"/>
        <v>20.254976517877964</v>
      </c>
    </row>
    <row r="500" spans="1:8">
      <c r="A500" s="8">
        <v>4040</v>
      </c>
      <c r="B500" s="9" t="s">
        <v>19</v>
      </c>
      <c r="C500" s="10">
        <v>0</v>
      </c>
      <c r="D500" s="10">
        <v>0</v>
      </c>
      <c r="E500" s="11">
        <f t="shared" si="16"/>
        <v>0</v>
      </c>
      <c r="F500" s="10">
        <v>38652</v>
      </c>
      <c r="G500" s="10">
        <v>33712.879999999997</v>
      </c>
      <c r="H500" s="11">
        <f t="shared" si="17"/>
        <v>87.221566801200439</v>
      </c>
    </row>
    <row r="501" spans="1:8">
      <c r="A501" s="8">
        <v>4110</v>
      </c>
      <c r="B501" s="9" t="s">
        <v>20</v>
      </c>
      <c r="C501" s="10">
        <v>0</v>
      </c>
      <c r="D501" s="10">
        <v>0</v>
      </c>
      <c r="E501" s="11">
        <f t="shared" si="16"/>
        <v>0</v>
      </c>
      <c r="F501" s="10">
        <v>82885</v>
      </c>
      <c r="G501" s="10">
        <v>19326.25</v>
      </c>
      <c r="H501" s="11">
        <f t="shared" si="17"/>
        <v>23.316945164987636</v>
      </c>
    </row>
    <row r="502" spans="1:8">
      <c r="A502" s="8">
        <v>4120</v>
      </c>
      <c r="B502" s="9" t="s">
        <v>21</v>
      </c>
      <c r="C502" s="10">
        <v>0</v>
      </c>
      <c r="D502" s="10">
        <v>0</v>
      </c>
      <c r="E502" s="11">
        <f t="shared" si="16"/>
        <v>0</v>
      </c>
      <c r="F502" s="10">
        <v>12131</v>
      </c>
      <c r="G502" s="10">
        <v>1373.7</v>
      </c>
      <c r="H502" s="11">
        <f t="shared" si="17"/>
        <v>11.323880966119859</v>
      </c>
    </row>
    <row r="503" spans="1:8">
      <c r="A503" s="8">
        <v>4170</v>
      </c>
      <c r="B503" s="9" t="s">
        <v>23</v>
      </c>
      <c r="C503" s="10">
        <v>0</v>
      </c>
      <c r="D503" s="10">
        <v>0</v>
      </c>
      <c r="E503" s="11">
        <f t="shared" si="16"/>
        <v>0</v>
      </c>
      <c r="F503" s="10">
        <v>17280</v>
      </c>
      <c r="G503" s="10">
        <v>2450</v>
      </c>
      <c r="H503" s="11">
        <f t="shared" si="17"/>
        <v>14.17824074074074</v>
      </c>
    </row>
    <row r="504" spans="1:8">
      <c r="A504" s="8">
        <v>4210</v>
      </c>
      <c r="B504" s="9" t="s">
        <v>5</v>
      </c>
      <c r="C504" s="10">
        <v>0</v>
      </c>
      <c r="D504" s="10">
        <v>0</v>
      </c>
      <c r="E504" s="11">
        <f t="shared" si="16"/>
        <v>0</v>
      </c>
      <c r="F504" s="10">
        <v>1260</v>
      </c>
      <c r="G504" s="10">
        <v>74.83</v>
      </c>
      <c r="H504" s="11">
        <f t="shared" si="17"/>
        <v>5.9388888888888891</v>
      </c>
    </row>
    <row r="505" spans="1:8">
      <c r="A505" s="8">
        <v>4280</v>
      </c>
      <c r="B505" s="9" t="s">
        <v>25</v>
      </c>
      <c r="C505" s="10">
        <v>0</v>
      </c>
      <c r="D505" s="10">
        <v>0</v>
      </c>
      <c r="E505" s="11">
        <f t="shared" si="16"/>
        <v>0</v>
      </c>
      <c r="F505" s="10">
        <v>1521</v>
      </c>
      <c r="G505" s="10">
        <v>601.5</v>
      </c>
      <c r="H505" s="11">
        <f t="shared" si="17"/>
        <v>39.546351084812628</v>
      </c>
    </row>
    <row r="506" spans="1:8">
      <c r="A506" s="8">
        <v>4410</v>
      </c>
      <c r="B506" s="9" t="s">
        <v>29</v>
      </c>
      <c r="C506" s="10">
        <v>0</v>
      </c>
      <c r="D506" s="10">
        <v>0</v>
      </c>
      <c r="E506" s="11">
        <f t="shared" si="16"/>
        <v>0</v>
      </c>
      <c r="F506" s="10">
        <v>270</v>
      </c>
      <c r="G506" s="10">
        <v>0</v>
      </c>
      <c r="H506" s="11">
        <f t="shared" si="17"/>
        <v>0</v>
      </c>
    </row>
    <row r="507" spans="1:8">
      <c r="A507" s="8">
        <v>4440</v>
      </c>
      <c r="B507" s="9" t="s">
        <v>85</v>
      </c>
      <c r="C507" s="10">
        <v>0</v>
      </c>
      <c r="D507" s="10">
        <v>0</v>
      </c>
      <c r="E507" s="11">
        <f t="shared" si="16"/>
        <v>0</v>
      </c>
      <c r="F507" s="10">
        <v>22700</v>
      </c>
      <c r="G507" s="10">
        <v>0</v>
      </c>
      <c r="H507" s="11">
        <f t="shared" si="17"/>
        <v>0</v>
      </c>
    </row>
    <row r="508" spans="1:8">
      <c r="A508" s="8">
        <v>4700</v>
      </c>
      <c r="B508" s="9" t="s">
        <v>33</v>
      </c>
      <c r="C508" s="10">
        <v>0</v>
      </c>
      <c r="D508" s="10">
        <v>0</v>
      </c>
      <c r="E508" s="11">
        <f t="shared" si="16"/>
        <v>0</v>
      </c>
      <c r="F508" s="10">
        <v>1098</v>
      </c>
      <c r="G508" s="10">
        <v>28</v>
      </c>
      <c r="H508" s="11">
        <f t="shared" si="17"/>
        <v>2.5500910746812386</v>
      </c>
    </row>
    <row r="509" spans="1:8">
      <c r="A509" s="1">
        <v>85295</v>
      </c>
      <c r="B509" s="2" t="s">
        <v>4</v>
      </c>
      <c r="C509" s="4">
        <f>SUBTOTAL(9,C510:C517)</f>
        <v>120000</v>
      </c>
      <c r="D509" s="4">
        <f>SUBTOTAL(9,D510:D517)</f>
        <v>56232.6</v>
      </c>
      <c r="E509" s="3">
        <f t="shared" si="16"/>
        <v>46.860500000000002</v>
      </c>
      <c r="F509" s="4">
        <f>SUBTOTAL(9,F510:F517)</f>
        <v>218978</v>
      </c>
      <c r="G509" s="4">
        <f>SUBTOTAL(9,G510:G517)</f>
        <v>90843.46</v>
      </c>
      <c r="H509" s="3">
        <f t="shared" si="17"/>
        <v>41.485199426426398</v>
      </c>
    </row>
    <row r="510" spans="1:8">
      <c r="A510" s="12" t="s">
        <v>214</v>
      </c>
      <c r="B510" s="9" t="s">
        <v>46</v>
      </c>
      <c r="C510" s="10">
        <v>0</v>
      </c>
      <c r="D510" s="10">
        <v>158.24</v>
      </c>
      <c r="E510" s="11">
        <f t="shared" si="16"/>
        <v>0</v>
      </c>
      <c r="F510" s="10">
        <v>0</v>
      </c>
      <c r="G510" s="10">
        <v>0</v>
      </c>
      <c r="H510" s="11">
        <f t="shared" si="17"/>
        <v>0</v>
      </c>
    </row>
    <row r="511" spans="1:8">
      <c r="A511" s="12">
        <v>2030</v>
      </c>
      <c r="B511" s="9" t="s">
        <v>70</v>
      </c>
      <c r="C511" s="10">
        <v>120000</v>
      </c>
      <c r="D511" s="10">
        <v>55902</v>
      </c>
      <c r="E511" s="11">
        <f t="shared" si="16"/>
        <v>46.585000000000001</v>
      </c>
      <c r="F511" s="10">
        <v>0</v>
      </c>
      <c r="G511" s="10">
        <v>0</v>
      </c>
      <c r="H511" s="11">
        <f t="shared" si="17"/>
        <v>0</v>
      </c>
    </row>
    <row r="512" spans="1:8">
      <c r="A512" s="8">
        <v>2820</v>
      </c>
      <c r="B512" s="9" t="s">
        <v>49</v>
      </c>
      <c r="C512" s="10">
        <v>0</v>
      </c>
      <c r="D512" s="10">
        <v>0</v>
      </c>
      <c r="E512" s="11">
        <f t="shared" si="16"/>
        <v>0</v>
      </c>
      <c r="F512" s="10">
        <v>15000</v>
      </c>
      <c r="G512" s="10">
        <v>2000</v>
      </c>
      <c r="H512" s="11">
        <f t="shared" si="17"/>
        <v>13.333333333333334</v>
      </c>
    </row>
    <row r="513" spans="1:8">
      <c r="A513" s="12">
        <v>2910</v>
      </c>
      <c r="B513" s="9" t="s">
        <v>160</v>
      </c>
      <c r="C513" s="10">
        <v>0</v>
      </c>
      <c r="D513" s="10">
        <v>172.36</v>
      </c>
      <c r="E513" s="11">
        <f t="shared" si="16"/>
        <v>0</v>
      </c>
      <c r="F513" s="10">
        <v>0</v>
      </c>
      <c r="G513" s="10">
        <v>0</v>
      </c>
      <c r="H513" s="11">
        <f t="shared" si="17"/>
        <v>0</v>
      </c>
    </row>
    <row r="514" spans="1:8">
      <c r="A514" s="8">
        <v>2910</v>
      </c>
      <c r="B514" s="9" t="s">
        <v>139</v>
      </c>
      <c r="C514" s="10">
        <v>0</v>
      </c>
      <c r="D514" s="10">
        <v>0</v>
      </c>
      <c r="E514" s="11">
        <f t="shared" si="16"/>
        <v>0</v>
      </c>
      <c r="F514" s="10">
        <v>0</v>
      </c>
      <c r="G514" s="10">
        <v>172.36</v>
      </c>
      <c r="H514" s="11">
        <f t="shared" si="17"/>
        <v>0</v>
      </c>
    </row>
    <row r="515" spans="1:8">
      <c r="A515" s="8">
        <v>3110</v>
      </c>
      <c r="B515" s="9" t="s">
        <v>148</v>
      </c>
      <c r="C515" s="10">
        <v>0</v>
      </c>
      <c r="D515" s="10">
        <v>0</v>
      </c>
      <c r="E515" s="11">
        <f t="shared" si="16"/>
        <v>0</v>
      </c>
      <c r="F515" s="10">
        <v>200000</v>
      </c>
      <c r="G515" s="10">
        <v>88217.1</v>
      </c>
      <c r="H515" s="11">
        <f t="shared" si="17"/>
        <v>44.108550000000001</v>
      </c>
    </row>
    <row r="516" spans="1:8">
      <c r="A516" s="8">
        <v>4210</v>
      </c>
      <c r="B516" s="9" t="s">
        <v>5</v>
      </c>
      <c r="C516" s="10">
        <v>0</v>
      </c>
      <c r="D516" s="10">
        <v>0</v>
      </c>
      <c r="E516" s="11">
        <f t="shared" si="16"/>
        <v>0</v>
      </c>
      <c r="F516" s="10">
        <v>900</v>
      </c>
      <c r="G516" s="10">
        <v>85</v>
      </c>
      <c r="H516" s="11">
        <f t="shared" si="17"/>
        <v>9.4444444444444446</v>
      </c>
    </row>
    <row r="517" spans="1:8">
      <c r="A517" s="8">
        <v>4300</v>
      </c>
      <c r="B517" s="9" t="s">
        <v>11</v>
      </c>
      <c r="C517" s="10">
        <v>0</v>
      </c>
      <c r="D517" s="10">
        <v>0</v>
      </c>
      <c r="E517" s="11">
        <f t="shared" ref="E517:E580" si="21">IF(C517=0,0,(D517/C517)*100)</f>
        <v>0</v>
      </c>
      <c r="F517" s="10">
        <v>3078</v>
      </c>
      <c r="G517" s="10">
        <v>369</v>
      </c>
      <c r="H517" s="11">
        <f t="shared" ref="H517:H580" si="22">IF(F517=0,0,(G517/F517)*100)</f>
        <v>11.988304093567251</v>
      </c>
    </row>
    <row r="518" spans="1:8" ht="15.75">
      <c r="A518" s="17">
        <v>853</v>
      </c>
      <c r="B518" s="18" t="s">
        <v>175</v>
      </c>
      <c r="C518" s="19">
        <f>SUBTOTAL(9,C519:C560)</f>
        <v>3381431</v>
      </c>
      <c r="D518" s="19">
        <f>SUBTOTAL(9,D519:D560)</f>
        <v>8340</v>
      </c>
      <c r="E518" s="20">
        <f t="shared" si="21"/>
        <v>0.24664114098439388</v>
      </c>
      <c r="F518" s="19">
        <f>SUBTOTAL(9,F519:F560)</f>
        <v>4086967</v>
      </c>
      <c r="G518" s="19">
        <f>SUBTOTAL(9,G519:G560)</f>
        <v>65483.590000000004</v>
      </c>
      <c r="H518" s="20">
        <f t="shared" si="22"/>
        <v>1.6022539452850977</v>
      </c>
    </row>
    <row r="519" spans="1:8">
      <c r="A519" s="1">
        <v>85395</v>
      </c>
      <c r="B519" s="2" t="s">
        <v>4</v>
      </c>
      <c r="C519" s="4">
        <f>SUBTOTAL(9,C520:C560)</f>
        <v>3381431</v>
      </c>
      <c r="D519" s="4">
        <f>SUBTOTAL(9,D520:D560)</f>
        <v>8340</v>
      </c>
      <c r="E519" s="3">
        <f t="shared" si="21"/>
        <v>0.24664114098439388</v>
      </c>
      <c r="F519" s="4">
        <f>SUBTOTAL(9,F520:F560)</f>
        <v>4086967</v>
      </c>
      <c r="G519" s="4">
        <f>SUBTOTAL(9,G520:G560)</f>
        <v>65483.590000000004</v>
      </c>
      <c r="H519" s="3">
        <f t="shared" si="22"/>
        <v>1.6022539452850977</v>
      </c>
    </row>
    <row r="520" spans="1:8">
      <c r="A520" s="12">
        <v>2007</v>
      </c>
      <c r="B520" s="9" t="s">
        <v>171</v>
      </c>
      <c r="C520" s="10">
        <v>290139</v>
      </c>
      <c r="D520" s="10">
        <v>7089</v>
      </c>
      <c r="E520" s="11">
        <f t="shared" si="21"/>
        <v>2.4433116540692565</v>
      </c>
      <c r="F520" s="10">
        <v>0</v>
      </c>
      <c r="G520" s="10">
        <v>0</v>
      </c>
      <c r="H520" s="11">
        <f t="shared" si="22"/>
        <v>0</v>
      </c>
    </row>
    <row r="521" spans="1:8">
      <c r="A521" s="12">
        <v>2009</v>
      </c>
      <c r="B521" s="9" t="s">
        <v>171</v>
      </c>
      <c r="C521" s="10">
        <v>21801</v>
      </c>
      <c r="D521" s="10">
        <v>1251</v>
      </c>
      <c r="E521" s="11">
        <f t="shared" si="21"/>
        <v>5.7382688867483145</v>
      </c>
      <c r="F521" s="10">
        <v>0</v>
      </c>
      <c r="G521" s="10">
        <v>0</v>
      </c>
      <c r="H521" s="11">
        <f t="shared" si="22"/>
        <v>0</v>
      </c>
    </row>
    <row r="522" spans="1:8">
      <c r="A522" s="8">
        <v>3020</v>
      </c>
      <c r="B522" s="9" t="s">
        <v>17</v>
      </c>
      <c r="C522" s="10">
        <v>0</v>
      </c>
      <c r="D522" s="10">
        <v>0</v>
      </c>
      <c r="E522" s="11">
        <f t="shared" si="21"/>
        <v>0</v>
      </c>
      <c r="F522" s="10">
        <v>990</v>
      </c>
      <c r="G522" s="10">
        <v>397.2</v>
      </c>
      <c r="H522" s="11">
        <f t="shared" si="22"/>
        <v>40.121212121212118</v>
      </c>
    </row>
    <row r="523" spans="1:8">
      <c r="A523" s="8">
        <v>3119</v>
      </c>
      <c r="B523" s="9" t="s">
        <v>148</v>
      </c>
      <c r="C523" s="10">
        <v>0</v>
      </c>
      <c r="D523" s="10">
        <v>0</v>
      </c>
      <c r="E523" s="11">
        <f t="shared" si="21"/>
        <v>0</v>
      </c>
      <c r="F523" s="10">
        <v>29400</v>
      </c>
      <c r="G523" s="10">
        <v>0</v>
      </c>
      <c r="H523" s="11">
        <f t="shared" si="22"/>
        <v>0</v>
      </c>
    </row>
    <row r="524" spans="1:8">
      <c r="A524" s="8">
        <v>4010</v>
      </c>
      <c r="B524" s="9" t="s">
        <v>65</v>
      </c>
      <c r="C524" s="10">
        <v>0</v>
      </c>
      <c r="D524" s="10">
        <v>0</v>
      </c>
      <c r="E524" s="11">
        <f t="shared" si="21"/>
        <v>0</v>
      </c>
      <c r="F524" s="10">
        <v>77200</v>
      </c>
      <c r="G524" s="10">
        <v>26978.2</v>
      </c>
      <c r="H524" s="11">
        <f t="shared" si="22"/>
        <v>34.945854922279793</v>
      </c>
    </row>
    <row r="525" spans="1:8">
      <c r="A525" s="8">
        <v>4017</v>
      </c>
      <c r="B525" s="9" t="s">
        <v>18</v>
      </c>
      <c r="C525" s="10">
        <v>0</v>
      </c>
      <c r="D525" s="10">
        <v>0</v>
      </c>
      <c r="E525" s="11">
        <f t="shared" si="21"/>
        <v>0</v>
      </c>
      <c r="F525" s="10">
        <v>78310.740000000005</v>
      </c>
      <c r="G525" s="10">
        <v>7987.82</v>
      </c>
      <c r="H525" s="11">
        <f t="shared" si="22"/>
        <v>10.200159007563968</v>
      </c>
    </row>
    <row r="526" spans="1:8">
      <c r="A526" s="8">
        <v>4040</v>
      </c>
      <c r="B526" s="9" t="s">
        <v>19</v>
      </c>
      <c r="C526" s="10">
        <v>0</v>
      </c>
      <c r="D526" s="10">
        <v>0</v>
      </c>
      <c r="E526" s="11">
        <f t="shared" si="21"/>
        <v>0</v>
      </c>
      <c r="F526" s="10">
        <v>9000</v>
      </c>
      <c r="G526" s="10">
        <v>8942.09</v>
      </c>
      <c r="H526" s="11">
        <f t="shared" si="22"/>
        <v>99.356555555555559</v>
      </c>
    </row>
    <row r="527" spans="1:8">
      <c r="A527" s="8">
        <v>4047</v>
      </c>
      <c r="B527" s="9" t="s">
        <v>19</v>
      </c>
      <c r="C527" s="10">
        <v>0</v>
      </c>
      <c r="D527" s="10">
        <v>0</v>
      </c>
      <c r="E527" s="11">
        <f t="shared" si="21"/>
        <v>0</v>
      </c>
      <c r="F527" s="10">
        <v>2845.28</v>
      </c>
      <c r="G527" s="10">
        <v>2845.28</v>
      </c>
      <c r="H527" s="11">
        <f t="shared" si="22"/>
        <v>100</v>
      </c>
    </row>
    <row r="528" spans="1:8">
      <c r="A528" s="8">
        <v>4110</v>
      </c>
      <c r="B528" s="9" t="s">
        <v>20</v>
      </c>
      <c r="C528" s="10">
        <v>0</v>
      </c>
      <c r="D528" s="10">
        <v>0</v>
      </c>
      <c r="E528" s="11">
        <f t="shared" si="21"/>
        <v>0</v>
      </c>
      <c r="F528" s="10">
        <v>13300</v>
      </c>
      <c r="G528" s="10">
        <v>2702.46</v>
      </c>
      <c r="H528" s="11">
        <f t="shared" si="22"/>
        <v>20.319248120300752</v>
      </c>
    </row>
    <row r="529" spans="1:8">
      <c r="A529" s="8">
        <v>4117</v>
      </c>
      <c r="B529" s="9" t="s">
        <v>37</v>
      </c>
      <c r="C529" s="10">
        <v>0</v>
      </c>
      <c r="D529" s="10">
        <v>0</v>
      </c>
      <c r="E529" s="11">
        <f t="shared" si="21"/>
        <v>0</v>
      </c>
      <c r="F529" s="10">
        <v>19641.650000000001</v>
      </c>
      <c r="G529" s="10">
        <v>3051.21</v>
      </c>
      <c r="H529" s="11">
        <f t="shared" si="22"/>
        <v>15.534387385988445</v>
      </c>
    </row>
    <row r="530" spans="1:8">
      <c r="A530" s="8">
        <v>4119</v>
      </c>
      <c r="B530" s="9" t="s">
        <v>37</v>
      </c>
      <c r="C530" s="10">
        <v>0</v>
      </c>
      <c r="D530" s="10">
        <v>0</v>
      </c>
      <c r="E530" s="11">
        <f t="shared" si="21"/>
        <v>0</v>
      </c>
      <c r="F530" s="10">
        <v>982.8</v>
      </c>
      <c r="G530" s="10">
        <v>82.44</v>
      </c>
      <c r="H530" s="11">
        <f t="shared" si="22"/>
        <v>8.3882783882783887</v>
      </c>
    </row>
    <row r="531" spans="1:8">
      <c r="A531" s="8">
        <v>4120</v>
      </c>
      <c r="B531" s="9" t="s">
        <v>21</v>
      </c>
      <c r="C531" s="10">
        <v>0</v>
      </c>
      <c r="D531" s="10">
        <v>0</v>
      </c>
      <c r="E531" s="11">
        <f t="shared" si="21"/>
        <v>0</v>
      </c>
      <c r="F531" s="10">
        <v>2300</v>
      </c>
      <c r="G531" s="10">
        <v>385.18</v>
      </c>
      <c r="H531" s="11">
        <f t="shared" si="22"/>
        <v>16.746956521739133</v>
      </c>
    </row>
    <row r="532" spans="1:8">
      <c r="A532" s="8">
        <v>4127</v>
      </c>
      <c r="B532" s="9" t="s">
        <v>38</v>
      </c>
      <c r="C532" s="10">
        <v>0</v>
      </c>
      <c r="D532" s="10">
        <v>0</v>
      </c>
      <c r="E532" s="11">
        <f t="shared" si="21"/>
        <v>0</v>
      </c>
      <c r="F532" s="10">
        <v>2782.01</v>
      </c>
      <c r="G532" s="10">
        <v>429.54</v>
      </c>
      <c r="H532" s="11">
        <f t="shared" si="22"/>
        <v>15.439915744371874</v>
      </c>
    </row>
    <row r="533" spans="1:8">
      <c r="A533" s="8">
        <v>4129</v>
      </c>
      <c r="B533" s="9" t="s">
        <v>38</v>
      </c>
      <c r="C533" s="10">
        <v>0</v>
      </c>
      <c r="D533" s="10">
        <v>0</v>
      </c>
      <c r="E533" s="11">
        <f t="shared" si="21"/>
        <v>0</v>
      </c>
      <c r="F533" s="10">
        <v>140.04</v>
      </c>
      <c r="G533" s="10">
        <v>15.21</v>
      </c>
      <c r="H533" s="11">
        <f t="shared" si="22"/>
        <v>10.861182519280208</v>
      </c>
    </row>
    <row r="534" spans="1:8">
      <c r="A534" s="8">
        <v>4170</v>
      </c>
      <c r="B534" s="9" t="s">
        <v>23</v>
      </c>
      <c r="C534" s="10">
        <v>0</v>
      </c>
      <c r="D534" s="10">
        <v>0</v>
      </c>
      <c r="E534" s="11">
        <f t="shared" si="21"/>
        <v>0</v>
      </c>
      <c r="F534" s="10">
        <v>1500</v>
      </c>
      <c r="G534" s="10">
        <v>0</v>
      </c>
      <c r="H534" s="11">
        <f t="shared" si="22"/>
        <v>0</v>
      </c>
    </row>
    <row r="535" spans="1:8">
      <c r="A535" s="8">
        <v>4177</v>
      </c>
      <c r="B535" s="9" t="s">
        <v>23</v>
      </c>
      <c r="C535" s="10">
        <v>0</v>
      </c>
      <c r="D535" s="10">
        <v>0</v>
      </c>
      <c r="E535" s="11">
        <f t="shared" si="21"/>
        <v>0</v>
      </c>
      <c r="F535" s="10">
        <v>56997.120000000003</v>
      </c>
      <c r="G535" s="10">
        <v>8213.7000000000007</v>
      </c>
      <c r="H535" s="11">
        <f t="shared" si="22"/>
        <v>14.410728120999799</v>
      </c>
    </row>
    <row r="536" spans="1:8">
      <c r="A536" s="8">
        <v>4179</v>
      </c>
      <c r="B536" s="9" t="s">
        <v>23</v>
      </c>
      <c r="C536" s="10">
        <v>0</v>
      </c>
      <c r="D536" s="10">
        <v>0</v>
      </c>
      <c r="E536" s="11">
        <f t="shared" si="21"/>
        <v>0</v>
      </c>
      <c r="F536" s="10">
        <v>5717.16</v>
      </c>
      <c r="G536" s="10">
        <v>1212.3</v>
      </c>
      <c r="H536" s="11">
        <f t="shared" si="22"/>
        <v>21.204584094200619</v>
      </c>
    </row>
    <row r="537" spans="1:8">
      <c r="A537" s="8">
        <v>4210</v>
      </c>
      <c r="B537" s="9" t="s">
        <v>5</v>
      </c>
      <c r="C537" s="10">
        <v>0</v>
      </c>
      <c r="D537" s="10">
        <v>0</v>
      </c>
      <c r="E537" s="11">
        <f t="shared" si="21"/>
        <v>0</v>
      </c>
      <c r="F537" s="10">
        <v>7146</v>
      </c>
      <c r="G537" s="10">
        <v>829.79</v>
      </c>
      <c r="H537" s="11">
        <f t="shared" si="22"/>
        <v>11.611950741673663</v>
      </c>
    </row>
    <row r="538" spans="1:8">
      <c r="A538" s="8">
        <v>4217</v>
      </c>
      <c r="B538" s="9" t="s">
        <v>5</v>
      </c>
      <c r="C538" s="10">
        <v>0</v>
      </c>
      <c r="D538" s="10">
        <v>0</v>
      </c>
      <c r="E538" s="11">
        <f t="shared" si="21"/>
        <v>0</v>
      </c>
      <c r="F538" s="10">
        <v>35483.199999999997</v>
      </c>
      <c r="G538" s="10">
        <v>366.31</v>
      </c>
      <c r="H538" s="11">
        <f t="shared" si="22"/>
        <v>1.0323477025747396</v>
      </c>
    </row>
    <row r="539" spans="1:8">
      <c r="A539" s="8">
        <v>4219</v>
      </c>
      <c r="B539" s="9" t="s">
        <v>5</v>
      </c>
      <c r="C539" s="10">
        <v>0</v>
      </c>
      <c r="D539" s="10">
        <v>0</v>
      </c>
      <c r="E539" s="11">
        <f t="shared" si="21"/>
        <v>0</v>
      </c>
      <c r="F539" s="10">
        <v>1500</v>
      </c>
      <c r="G539" s="10">
        <v>0</v>
      </c>
      <c r="H539" s="11">
        <f t="shared" si="22"/>
        <v>0</v>
      </c>
    </row>
    <row r="540" spans="1:8">
      <c r="A540" s="8">
        <v>4230</v>
      </c>
      <c r="B540" s="9" t="s">
        <v>151</v>
      </c>
      <c r="C540" s="10">
        <v>0</v>
      </c>
      <c r="D540" s="10">
        <v>0</v>
      </c>
      <c r="E540" s="11">
        <f t="shared" si="21"/>
        <v>0</v>
      </c>
      <c r="F540" s="10">
        <v>400</v>
      </c>
      <c r="G540" s="10">
        <v>0</v>
      </c>
      <c r="H540" s="11">
        <f t="shared" si="22"/>
        <v>0</v>
      </c>
    </row>
    <row r="541" spans="1:8">
      <c r="A541" s="8">
        <v>4260</v>
      </c>
      <c r="B541" s="9" t="s">
        <v>6</v>
      </c>
      <c r="C541" s="10">
        <v>0</v>
      </c>
      <c r="D541" s="10">
        <v>0</v>
      </c>
      <c r="E541" s="11">
        <f t="shared" si="21"/>
        <v>0</v>
      </c>
      <c r="F541" s="10">
        <v>8100</v>
      </c>
      <c r="G541" s="10">
        <v>0</v>
      </c>
      <c r="H541" s="11">
        <f t="shared" si="22"/>
        <v>0</v>
      </c>
    </row>
    <row r="542" spans="1:8">
      <c r="A542" s="8">
        <v>4270</v>
      </c>
      <c r="B542" s="9" t="s">
        <v>24</v>
      </c>
      <c r="C542" s="10">
        <v>0</v>
      </c>
      <c r="D542" s="10">
        <v>0</v>
      </c>
      <c r="E542" s="11">
        <f t="shared" si="21"/>
        <v>0</v>
      </c>
      <c r="F542" s="10">
        <v>6300</v>
      </c>
      <c r="G542" s="10">
        <v>388.2</v>
      </c>
      <c r="H542" s="11">
        <f t="shared" si="22"/>
        <v>6.1619047619047613</v>
      </c>
    </row>
    <row r="543" spans="1:8">
      <c r="A543" s="8">
        <v>4300</v>
      </c>
      <c r="B543" s="9" t="s">
        <v>11</v>
      </c>
      <c r="C543" s="10">
        <v>0</v>
      </c>
      <c r="D543" s="10">
        <v>0</v>
      </c>
      <c r="E543" s="11">
        <f t="shared" si="21"/>
        <v>0</v>
      </c>
      <c r="F543" s="10">
        <v>2700</v>
      </c>
      <c r="G543" s="10">
        <v>371.46</v>
      </c>
      <c r="H543" s="11">
        <f t="shared" si="22"/>
        <v>13.757777777777777</v>
      </c>
    </row>
    <row r="544" spans="1:8">
      <c r="A544" s="8">
        <v>4307</v>
      </c>
      <c r="B544" s="9" t="s">
        <v>176</v>
      </c>
      <c r="C544" s="10">
        <v>0</v>
      </c>
      <c r="D544" s="10">
        <v>0</v>
      </c>
      <c r="E544" s="11">
        <f t="shared" si="21"/>
        <v>0</v>
      </c>
      <c r="F544" s="10">
        <v>90334</v>
      </c>
      <c r="G544" s="10">
        <v>0</v>
      </c>
      <c r="H544" s="11">
        <f t="shared" si="22"/>
        <v>0</v>
      </c>
    </row>
    <row r="545" spans="1:8">
      <c r="A545" s="8">
        <v>4309</v>
      </c>
      <c r="B545" s="9" t="s">
        <v>11</v>
      </c>
      <c r="C545" s="10">
        <v>0</v>
      </c>
      <c r="D545" s="10">
        <v>0</v>
      </c>
      <c r="E545" s="11">
        <f t="shared" si="21"/>
        <v>0</v>
      </c>
      <c r="F545" s="10">
        <v>13056</v>
      </c>
      <c r="G545" s="10">
        <v>0</v>
      </c>
      <c r="H545" s="11">
        <f t="shared" si="22"/>
        <v>0</v>
      </c>
    </row>
    <row r="546" spans="1:8">
      <c r="A546" s="8">
        <v>4357</v>
      </c>
      <c r="B546" s="9" t="s">
        <v>26</v>
      </c>
      <c r="C546" s="10">
        <v>0</v>
      </c>
      <c r="D546" s="10">
        <v>0</v>
      </c>
      <c r="E546" s="11">
        <f t="shared" si="21"/>
        <v>0</v>
      </c>
      <c r="F546" s="10">
        <v>1020</v>
      </c>
      <c r="G546" s="10">
        <v>0</v>
      </c>
      <c r="H546" s="11">
        <f t="shared" si="22"/>
        <v>0</v>
      </c>
    </row>
    <row r="547" spans="1:8">
      <c r="A547" s="8">
        <v>4359</v>
      </c>
      <c r="B547" s="9" t="s">
        <v>26</v>
      </c>
      <c r="C547" s="10">
        <v>0</v>
      </c>
      <c r="D547" s="10">
        <v>0</v>
      </c>
      <c r="E547" s="11">
        <f t="shared" si="21"/>
        <v>0</v>
      </c>
      <c r="F547" s="10">
        <v>180</v>
      </c>
      <c r="G547" s="10">
        <v>0</v>
      </c>
      <c r="H547" s="11">
        <f t="shared" si="22"/>
        <v>0</v>
      </c>
    </row>
    <row r="548" spans="1:8">
      <c r="A548" s="8">
        <v>4360</v>
      </c>
      <c r="B548" s="9" t="s">
        <v>27</v>
      </c>
      <c r="C548" s="10">
        <v>0</v>
      </c>
      <c r="D548" s="10">
        <v>0</v>
      </c>
      <c r="E548" s="11">
        <f t="shared" si="21"/>
        <v>0</v>
      </c>
      <c r="F548" s="10">
        <v>500</v>
      </c>
      <c r="G548" s="10">
        <v>206.71</v>
      </c>
      <c r="H548" s="11">
        <f t="shared" si="22"/>
        <v>41.341999999999999</v>
      </c>
    </row>
    <row r="549" spans="1:8">
      <c r="A549" s="8">
        <v>4367</v>
      </c>
      <c r="B549" s="9" t="s">
        <v>177</v>
      </c>
      <c r="C549" s="10">
        <v>0</v>
      </c>
      <c r="D549" s="10">
        <v>0</v>
      </c>
      <c r="E549" s="11">
        <f t="shared" si="21"/>
        <v>0</v>
      </c>
      <c r="F549" s="10">
        <v>1020</v>
      </c>
      <c r="G549" s="10">
        <v>43.46</v>
      </c>
      <c r="H549" s="11">
        <f t="shared" si="22"/>
        <v>4.2607843137254902</v>
      </c>
    </row>
    <row r="550" spans="1:8">
      <c r="A550" s="8">
        <v>4369</v>
      </c>
      <c r="B550" s="9" t="s">
        <v>177</v>
      </c>
      <c r="C550" s="10">
        <v>0</v>
      </c>
      <c r="D550" s="10">
        <v>0</v>
      </c>
      <c r="E550" s="11">
        <f t="shared" si="21"/>
        <v>0</v>
      </c>
      <c r="F550" s="10">
        <v>180</v>
      </c>
      <c r="G550" s="10">
        <v>5.55</v>
      </c>
      <c r="H550" s="11">
        <f t="shared" si="22"/>
        <v>3.083333333333333</v>
      </c>
    </row>
    <row r="551" spans="1:8">
      <c r="A551" s="8">
        <v>4370</v>
      </c>
      <c r="B551" s="9" t="s">
        <v>28</v>
      </c>
      <c r="C551" s="10">
        <v>0</v>
      </c>
      <c r="D551" s="10">
        <v>0</v>
      </c>
      <c r="E551" s="11">
        <f t="shared" si="21"/>
        <v>0</v>
      </c>
      <c r="F551" s="10">
        <v>700</v>
      </c>
      <c r="G551" s="10">
        <v>29.48</v>
      </c>
      <c r="H551" s="11">
        <f t="shared" si="22"/>
        <v>4.2114285714285717</v>
      </c>
    </row>
    <row r="552" spans="1:8">
      <c r="A552" s="8">
        <v>4410</v>
      </c>
      <c r="B552" s="9" t="s">
        <v>29</v>
      </c>
      <c r="C552" s="10">
        <v>0</v>
      </c>
      <c r="D552" s="10">
        <v>0</v>
      </c>
      <c r="E552" s="11">
        <f t="shared" si="21"/>
        <v>0</v>
      </c>
      <c r="F552" s="10">
        <v>500</v>
      </c>
      <c r="G552" s="10">
        <v>0</v>
      </c>
      <c r="H552" s="11">
        <f t="shared" si="22"/>
        <v>0</v>
      </c>
    </row>
    <row r="553" spans="1:8">
      <c r="A553" s="8">
        <v>4417</v>
      </c>
      <c r="B553" s="9" t="s">
        <v>29</v>
      </c>
      <c r="C553" s="10">
        <v>0</v>
      </c>
      <c r="D553" s="10">
        <v>0</v>
      </c>
      <c r="E553" s="11">
        <f t="shared" si="21"/>
        <v>0</v>
      </c>
      <c r="F553" s="10">
        <v>255</v>
      </c>
      <c r="G553" s="10">
        <v>0</v>
      </c>
      <c r="H553" s="11">
        <f t="shared" si="22"/>
        <v>0</v>
      </c>
    </row>
    <row r="554" spans="1:8">
      <c r="A554" s="8">
        <v>4419</v>
      </c>
      <c r="B554" s="9" t="s">
        <v>29</v>
      </c>
      <c r="C554" s="10">
        <v>0</v>
      </c>
      <c r="D554" s="10">
        <v>0</v>
      </c>
      <c r="E554" s="11">
        <f t="shared" si="21"/>
        <v>0</v>
      </c>
      <c r="F554" s="10">
        <v>45</v>
      </c>
      <c r="G554" s="10">
        <v>0</v>
      </c>
      <c r="H554" s="11">
        <f t="shared" si="22"/>
        <v>0</v>
      </c>
    </row>
    <row r="555" spans="1:8">
      <c r="A555" s="8">
        <v>4437</v>
      </c>
      <c r="B555" s="9" t="s">
        <v>7</v>
      </c>
      <c r="C555" s="10">
        <v>0</v>
      </c>
      <c r="D555" s="10">
        <v>0</v>
      </c>
      <c r="E555" s="11">
        <f t="shared" si="21"/>
        <v>0</v>
      </c>
      <c r="F555" s="10">
        <v>300</v>
      </c>
      <c r="G555" s="10">
        <v>0</v>
      </c>
      <c r="H555" s="11">
        <f t="shared" si="22"/>
        <v>0</v>
      </c>
    </row>
    <row r="556" spans="1:8">
      <c r="A556" s="8">
        <v>4440</v>
      </c>
      <c r="B556" s="9" t="s">
        <v>85</v>
      </c>
      <c r="C556" s="10">
        <v>0</v>
      </c>
      <c r="D556" s="10">
        <v>0</v>
      </c>
      <c r="E556" s="11">
        <f t="shared" si="21"/>
        <v>0</v>
      </c>
      <c r="F556" s="10">
        <v>3825</v>
      </c>
      <c r="G556" s="10">
        <v>0</v>
      </c>
      <c r="H556" s="11">
        <f t="shared" si="22"/>
        <v>0</v>
      </c>
    </row>
    <row r="557" spans="1:8">
      <c r="A557" s="8">
        <v>4447</v>
      </c>
      <c r="B557" s="9" t="s">
        <v>73</v>
      </c>
      <c r="C557" s="10">
        <v>0</v>
      </c>
      <c r="D557" s="10">
        <v>0</v>
      </c>
      <c r="E557" s="11">
        <f t="shared" si="21"/>
        <v>0</v>
      </c>
      <c r="F557" s="10">
        <v>1150</v>
      </c>
      <c r="G557" s="10">
        <v>0</v>
      </c>
      <c r="H557" s="11">
        <f t="shared" si="22"/>
        <v>0</v>
      </c>
    </row>
    <row r="558" spans="1:8">
      <c r="A558" s="8">
        <v>6057</v>
      </c>
      <c r="B558" s="9" t="s">
        <v>1</v>
      </c>
      <c r="C558" s="10">
        <v>0</v>
      </c>
      <c r="D558" s="10">
        <v>0</v>
      </c>
      <c r="E558" s="11">
        <f t="shared" si="21"/>
        <v>0</v>
      </c>
      <c r="F558" s="10">
        <v>3069491</v>
      </c>
      <c r="G558" s="10">
        <v>0</v>
      </c>
      <c r="H558" s="11">
        <f t="shared" si="22"/>
        <v>0</v>
      </c>
    </row>
    <row r="559" spans="1:8">
      <c r="A559" s="8">
        <v>6059</v>
      </c>
      <c r="B559" s="9" t="s">
        <v>1</v>
      </c>
      <c r="C559" s="10">
        <v>0</v>
      </c>
      <c r="D559" s="10">
        <v>0</v>
      </c>
      <c r="E559" s="11">
        <f t="shared" si="21"/>
        <v>0</v>
      </c>
      <c r="F559" s="10">
        <v>541675</v>
      </c>
      <c r="G559" s="10">
        <v>0</v>
      </c>
      <c r="H559" s="11">
        <f t="shared" si="22"/>
        <v>0</v>
      </c>
    </row>
    <row r="560" spans="1:8">
      <c r="A560" s="12">
        <v>6207</v>
      </c>
      <c r="B560" s="9" t="s">
        <v>64</v>
      </c>
      <c r="C560" s="10">
        <v>3069491</v>
      </c>
      <c r="D560" s="10">
        <v>0</v>
      </c>
      <c r="E560" s="11">
        <f t="shared" si="21"/>
        <v>0</v>
      </c>
      <c r="F560" s="10">
        <v>0</v>
      </c>
      <c r="G560" s="10">
        <v>0</v>
      </c>
      <c r="H560" s="11">
        <f t="shared" si="22"/>
        <v>0</v>
      </c>
    </row>
    <row r="561" spans="1:8" ht="15.75">
      <c r="A561" s="17">
        <v>854</v>
      </c>
      <c r="B561" s="18" t="s">
        <v>178</v>
      </c>
      <c r="C561" s="19">
        <f>SUBTOTAL(9,C562:C583)</f>
        <v>23260</v>
      </c>
      <c r="D561" s="19">
        <f>SUBTOTAL(9,D562:D583)</f>
        <v>0</v>
      </c>
      <c r="E561" s="20">
        <f t="shared" si="21"/>
        <v>0</v>
      </c>
      <c r="F561" s="19">
        <f>SUBTOTAL(9,F562:F583)</f>
        <v>894561</v>
      </c>
      <c r="G561" s="19">
        <f>SUBTOTAL(9,G562:G583)</f>
        <v>256392.72999999998</v>
      </c>
      <c r="H561" s="20">
        <f t="shared" si="22"/>
        <v>28.661290845453802</v>
      </c>
    </row>
    <row r="562" spans="1:8">
      <c r="A562" s="1">
        <v>85401</v>
      </c>
      <c r="B562" s="2" t="s">
        <v>179</v>
      </c>
      <c r="C562" s="4">
        <f>SUBTOTAL(9,C563:C570)</f>
        <v>0</v>
      </c>
      <c r="D562" s="4">
        <f>SUBTOTAL(9,D563:D570)</f>
        <v>0</v>
      </c>
      <c r="E562" s="3">
        <f t="shared" si="21"/>
        <v>0</v>
      </c>
      <c r="F562" s="4">
        <f>SUBTOTAL(9,F563:F570)</f>
        <v>815740</v>
      </c>
      <c r="G562" s="4">
        <f>SUBTOTAL(9,G563:G570)</f>
        <v>249432.72999999998</v>
      </c>
      <c r="H562" s="3">
        <f t="shared" si="22"/>
        <v>30.5774793439086</v>
      </c>
    </row>
    <row r="563" spans="1:8">
      <c r="A563" s="8">
        <v>3020</v>
      </c>
      <c r="B563" s="9" t="s">
        <v>17</v>
      </c>
      <c r="C563" s="10">
        <v>0</v>
      </c>
      <c r="D563" s="10">
        <v>0</v>
      </c>
      <c r="E563" s="11">
        <f t="shared" si="21"/>
        <v>0</v>
      </c>
      <c r="F563" s="10">
        <v>1687</v>
      </c>
      <c r="G563" s="10">
        <v>0</v>
      </c>
      <c r="H563" s="11">
        <f t="shared" si="22"/>
        <v>0</v>
      </c>
    </row>
    <row r="564" spans="1:8">
      <c r="A564" s="8">
        <v>4010</v>
      </c>
      <c r="B564" s="9" t="s">
        <v>65</v>
      </c>
      <c r="C564" s="10">
        <v>0</v>
      </c>
      <c r="D564" s="10">
        <v>0</v>
      </c>
      <c r="E564" s="11">
        <f t="shared" si="21"/>
        <v>0</v>
      </c>
      <c r="F564" s="10">
        <v>600681</v>
      </c>
      <c r="G564" s="10">
        <v>173648.96</v>
      </c>
      <c r="H564" s="11">
        <f t="shared" si="22"/>
        <v>28.908681979286843</v>
      </c>
    </row>
    <row r="565" spans="1:8">
      <c r="A565" s="8">
        <v>4040</v>
      </c>
      <c r="B565" s="9" t="s">
        <v>19</v>
      </c>
      <c r="C565" s="10">
        <v>0</v>
      </c>
      <c r="D565" s="10">
        <v>0</v>
      </c>
      <c r="E565" s="11">
        <f t="shared" si="21"/>
        <v>0</v>
      </c>
      <c r="F565" s="10">
        <v>49447</v>
      </c>
      <c r="G565" s="10">
        <v>39207.75</v>
      </c>
      <c r="H565" s="11">
        <f t="shared" si="22"/>
        <v>79.292474770966891</v>
      </c>
    </row>
    <row r="566" spans="1:8">
      <c r="A566" s="8">
        <v>4110</v>
      </c>
      <c r="B566" s="9" t="s">
        <v>20</v>
      </c>
      <c r="C566" s="10">
        <v>0</v>
      </c>
      <c r="D566" s="10">
        <v>0</v>
      </c>
      <c r="E566" s="11">
        <f t="shared" si="21"/>
        <v>0</v>
      </c>
      <c r="F566" s="10">
        <v>110102</v>
      </c>
      <c r="G566" s="10">
        <v>32565.33</v>
      </c>
      <c r="H566" s="11">
        <f t="shared" si="22"/>
        <v>29.577419120451946</v>
      </c>
    </row>
    <row r="567" spans="1:8">
      <c r="A567" s="8">
        <v>4120</v>
      </c>
      <c r="B567" s="9" t="s">
        <v>21</v>
      </c>
      <c r="C567" s="10">
        <v>0</v>
      </c>
      <c r="D567" s="10">
        <v>0</v>
      </c>
      <c r="E567" s="11">
        <f t="shared" si="21"/>
        <v>0</v>
      </c>
      <c r="F567" s="10">
        <v>15757</v>
      </c>
      <c r="G567" s="10">
        <v>3369.06</v>
      </c>
      <c r="H567" s="11">
        <f t="shared" si="22"/>
        <v>21.381354318715491</v>
      </c>
    </row>
    <row r="568" spans="1:8">
      <c r="A568" s="8">
        <v>4210</v>
      </c>
      <c r="B568" s="9" t="s">
        <v>5</v>
      </c>
      <c r="C568" s="10">
        <v>0</v>
      </c>
      <c r="D568" s="10">
        <v>0</v>
      </c>
      <c r="E568" s="11">
        <f t="shared" si="21"/>
        <v>0</v>
      </c>
      <c r="F568" s="10">
        <v>5580</v>
      </c>
      <c r="G568" s="10">
        <v>237.53</v>
      </c>
      <c r="H568" s="11">
        <f t="shared" si="22"/>
        <v>4.2568100358422942</v>
      </c>
    </row>
    <row r="569" spans="1:8">
      <c r="A569" s="8">
        <v>4240</v>
      </c>
      <c r="B569" s="9" t="s">
        <v>181</v>
      </c>
      <c r="C569" s="10">
        <v>0</v>
      </c>
      <c r="D569" s="10">
        <v>0</v>
      </c>
      <c r="E569" s="11">
        <f t="shared" si="21"/>
        <v>0</v>
      </c>
      <c r="F569" s="10">
        <v>2610</v>
      </c>
      <c r="G569" s="10">
        <v>404.1</v>
      </c>
      <c r="H569" s="11">
        <f t="shared" si="22"/>
        <v>15.482758620689657</v>
      </c>
    </row>
    <row r="570" spans="1:8">
      <c r="A570" s="8">
        <v>4440</v>
      </c>
      <c r="B570" s="9" t="s">
        <v>30</v>
      </c>
      <c r="C570" s="10">
        <v>0</v>
      </c>
      <c r="D570" s="10">
        <v>0</v>
      </c>
      <c r="E570" s="11">
        <f t="shared" si="21"/>
        <v>0</v>
      </c>
      <c r="F570" s="10">
        <v>29876</v>
      </c>
      <c r="G570" s="10">
        <v>0</v>
      </c>
      <c r="H570" s="11">
        <f t="shared" si="22"/>
        <v>0</v>
      </c>
    </row>
    <row r="571" spans="1:8">
      <c r="A571" s="1">
        <v>85415</v>
      </c>
      <c r="B571" s="2" t="s">
        <v>182</v>
      </c>
      <c r="C571" s="4">
        <f>SUBTOTAL(9,C572)</f>
        <v>0</v>
      </c>
      <c r="D571" s="4">
        <f>SUBTOTAL(9,D572)</f>
        <v>0</v>
      </c>
      <c r="E571" s="3">
        <f t="shared" si="21"/>
        <v>0</v>
      </c>
      <c r="F571" s="4">
        <f>SUBTOTAL(9,F572)</f>
        <v>55561</v>
      </c>
      <c r="G571" s="4">
        <f>SUBTOTAL(9,G572)</f>
        <v>500</v>
      </c>
      <c r="H571" s="3">
        <f t="shared" si="22"/>
        <v>0.899911808642753</v>
      </c>
    </row>
    <row r="572" spans="1:8">
      <c r="A572" s="8">
        <v>3240</v>
      </c>
      <c r="B572" s="9" t="s">
        <v>180</v>
      </c>
      <c r="C572" s="10">
        <v>0</v>
      </c>
      <c r="D572" s="10">
        <v>0</v>
      </c>
      <c r="E572" s="11">
        <f t="shared" si="21"/>
        <v>0</v>
      </c>
      <c r="F572" s="10">
        <v>55561</v>
      </c>
      <c r="G572" s="10">
        <v>500</v>
      </c>
      <c r="H572" s="11">
        <f t="shared" si="22"/>
        <v>0.899911808642753</v>
      </c>
    </row>
    <row r="573" spans="1:8">
      <c r="A573" s="1">
        <v>85495</v>
      </c>
      <c r="B573" s="2" t="s">
        <v>4</v>
      </c>
      <c r="C573" s="4">
        <f>SUBTOTAL(9,C574:C583)</f>
        <v>23260</v>
      </c>
      <c r="D573" s="4">
        <f>SUBTOTAL(9,D574:D583)</f>
        <v>0</v>
      </c>
      <c r="E573" s="5">
        <f t="shared" si="21"/>
        <v>0</v>
      </c>
      <c r="F573" s="4">
        <f>SUBTOTAL(9,F574:F583)</f>
        <v>23260</v>
      </c>
      <c r="G573" s="4">
        <f>SUBTOTAL(9,G574:G583)</f>
        <v>6460</v>
      </c>
      <c r="H573" s="5">
        <f t="shared" si="22"/>
        <v>27.773000859845226</v>
      </c>
    </row>
    <row r="574" spans="1:8">
      <c r="A574" s="12">
        <v>2007</v>
      </c>
      <c r="B574" s="9" t="s">
        <v>183</v>
      </c>
      <c r="C574" s="10">
        <v>19771</v>
      </c>
      <c r="D574" s="10">
        <v>0</v>
      </c>
      <c r="E574" s="11">
        <f t="shared" si="21"/>
        <v>0</v>
      </c>
      <c r="F574" s="10">
        <v>0</v>
      </c>
      <c r="G574" s="10">
        <v>0</v>
      </c>
      <c r="H574" s="11">
        <f t="shared" si="22"/>
        <v>0</v>
      </c>
    </row>
    <row r="575" spans="1:8">
      <c r="A575" s="12">
        <v>2009</v>
      </c>
      <c r="B575" s="9" t="s">
        <v>183</v>
      </c>
      <c r="C575" s="10">
        <v>3489</v>
      </c>
      <c r="D575" s="10">
        <v>0</v>
      </c>
      <c r="E575" s="11">
        <f t="shared" si="21"/>
        <v>0</v>
      </c>
      <c r="F575" s="10">
        <v>0</v>
      </c>
      <c r="G575" s="10">
        <v>0</v>
      </c>
      <c r="H575" s="11">
        <f t="shared" si="22"/>
        <v>0</v>
      </c>
    </row>
    <row r="576" spans="1:8">
      <c r="A576" s="8">
        <v>4117</v>
      </c>
      <c r="B576" s="9" t="s">
        <v>37</v>
      </c>
      <c r="C576" s="10">
        <v>0</v>
      </c>
      <c r="D576" s="10">
        <v>0</v>
      </c>
      <c r="E576" s="11">
        <f t="shared" si="21"/>
        <v>0</v>
      </c>
      <c r="F576" s="10">
        <v>2051.9</v>
      </c>
      <c r="G576" s="10">
        <v>0</v>
      </c>
      <c r="H576" s="11">
        <f t="shared" si="22"/>
        <v>0</v>
      </c>
    </row>
    <row r="577" spans="1:8">
      <c r="A577" s="8">
        <v>4119</v>
      </c>
      <c r="B577" s="9" t="s">
        <v>83</v>
      </c>
      <c r="C577" s="10">
        <v>0</v>
      </c>
      <c r="D577" s="10">
        <v>0</v>
      </c>
      <c r="E577" s="11">
        <f t="shared" si="21"/>
        <v>0</v>
      </c>
      <c r="F577" s="10">
        <v>362.1</v>
      </c>
      <c r="G577" s="10">
        <v>0</v>
      </c>
      <c r="H577" s="11">
        <f t="shared" si="22"/>
        <v>0</v>
      </c>
    </row>
    <row r="578" spans="1:8">
      <c r="A578" s="8">
        <v>4127</v>
      </c>
      <c r="B578" s="9" t="s">
        <v>38</v>
      </c>
      <c r="C578" s="10">
        <v>0</v>
      </c>
      <c r="D578" s="10">
        <v>0</v>
      </c>
      <c r="E578" s="11">
        <f t="shared" si="21"/>
        <v>0</v>
      </c>
      <c r="F578" s="10">
        <v>292.39999999999998</v>
      </c>
      <c r="G578" s="10">
        <v>0</v>
      </c>
      <c r="H578" s="11">
        <f t="shared" si="22"/>
        <v>0</v>
      </c>
    </row>
    <row r="579" spans="1:8">
      <c r="A579" s="8">
        <v>4129</v>
      </c>
      <c r="B579" s="9" t="s">
        <v>38</v>
      </c>
      <c r="C579" s="10">
        <v>0</v>
      </c>
      <c r="D579" s="10">
        <v>0</v>
      </c>
      <c r="E579" s="11">
        <f t="shared" si="21"/>
        <v>0</v>
      </c>
      <c r="F579" s="10">
        <v>51.6</v>
      </c>
      <c r="G579" s="10">
        <v>0</v>
      </c>
      <c r="H579" s="11">
        <f t="shared" si="22"/>
        <v>0</v>
      </c>
    </row>
    <row r="580" spans="1:8">
      <c r="A580" s="8">
        <v>4177</v>
      </c>
      <c r="B580" s="9" t="s">
        <v>23</v>
      </c>
      <c r="C580" s="10">
        <v>0</v>
      </c>
      <c r="D580" s="10">
        <v>0</v>
      </c>
      <c r="E580" s="11">
        <f t="shared" si="21"/>
        <v>0</v>
      </c>
      <c r="F580" s="10">
        <v>11935.7</v>
      </c>
      <c r="G580" s="10">
        <v>0</v>
      </c>
      <c r="H580" s="11">
        <f t="shared" si="22"/>
        <v>0</v>
      </c>
    </row>
    <row r="581" spans="1:8">
      <c r="A581" s="8">
        <v>4179</v>
      </c>
      <c r="B581" s="9" t="s">
        <v>23</v>
      </c>
      <c r="C581" s="10">
        <v>0</v>
      </c>
      <c r="D581" s="10">
        <v>0</v>
      </c>
      <c r="E581" s="11">
        <f t="shared" ref="E581:E644" si="23">IF(C581=0,0,(D581/C581)*100)</f>
        <v>0</v>
      </c>
      <c r="F581" s="10">
        <v>2106.3000000000002</v>
      </c>
      <c r="G581" s="10">
        <v>0</v>
      </c>
      <c r="H581" s="11">
        <f t="shared" ref="H581:H644" si="24">IF(F581=0,0,(G581/F581)*100)</f>
        <v>0</v>
      </c>
    </row>
    <row r="582" spans="1:8">
      <c r="A582" s="8">
        <v>4217</v>
      </c>
      <c r="B582" s="9" t="s">
        <v>5</v>
      </c>
      <c r="C582" s="10">
        <v>0</v>
      </c>
      <c r="D582" s="10">
        <v>0</v>
      </c>
      <c r="E582" s="11">
        <f t="shared" si="23"/>
        <v>0</v>
      </c>
      <c r="F582" s="10">
        <v>5491</v>
      </c>
      <c r="G582" s="10">
        <v>5491</v>
      </c>
      <c r="H582" s="11">
        <f t="shared" si="24"/>
        <v>100</v>
      </c>
    </row>
    <row r="583" spans="1:8">
      <c r="A583" s="8">
        <v>4219</v>
      </c>
      <c r="B583" s="9" t="s">
        <v>5</v>
      </c>
      <c r="C583" s="10">
        <v>0</v>
      </c>
      <c r="D583" s="10">
        <v>0</v>
      </c>
      <c r="E583" s="11">
        <f t="shared" si="23"/>
        <v>0</v>
      </c>
      <c r="F583" s="10">
        <v>969</v>
      </c>
      <c r="G583" s="10">
        <v>969</v>
      </c>
      <c r="H583" s="11">
        <f t="shared" si="24"/>
        <v>100</v>
      </c>
    </row>
    <row r="584" spans="1:8" ht="15.75">
      <c r="A584" s="17">
        <v>900</v>
      </c>
      <c r="B584" s="18" t="s">
        <v>184</v>
      </c>
      <c r="C584" s="19">
        <f>SUBTOTAL(9,C585:C625)</f>
        <v>1092400</v>
      </c>
      <c r="D584" s="19">
        <f>SUBTOTAL(9,D585:D625)</f>
        <v>114029.79000000001</v>
      </c>
      <c r="E584" s="20">
        <f t="shared" si="23"/>
        <v>10.438464848041011</v>
      </c>
      <c r="F584" s="19">
        <f>SUBTOTAL(9,F585:F625)</f>
        <v>4365260</v>
      </c>
      <c r="G584" s="19">
        <f>SUBTOTAL(9,G585:G625)</f>
        <v>631409.02</v>
      </c>
      <c r="H584" s="20">
        <f t="shared" si="24"/>
        <v>14.464408076494873</v>
      </c>
    </row>
    <row r="585" spans="1:8">
      <c r="A585" s="1">
        <v>90001</v>
      </c>
      <c r="B585" s="2" t="s">
        <v>185</v>
      </c>
      <c r="C585" s="4">
        <f>SUBTOTAL(9,C586)</f>
        <v>0</v>
      </c>
      <c r="D585" s="4">
        <f>SUBTOTAL(9,D586)</f>
        <v>0</v>
      </c>
      <c r="E585" s="5">
        <f t="shared" si="23"/>
        <v>0</v>
      </c>
      <c r="F585" s="4">
        <f>SUBTOTAL(9,F586)</f>
        <v>13500</v>
      </c>
      <c r="G585" s="4">
        <f>SUBTOTAL(9,G586)</f>
        <v>0</v>
      </c>
      <c r="H585" s="5">
        <f t="shared" si="24"/>
        <v>0</v>
      </c>
    </row>
    <row r="586" spans="1:8">
      <c r="A586" s="8">
        <v>4300</v>
      </c>
      <c r="B586" s="9" t="s">
        <v>11</v>
      </c>
      <c r="C586" s="10">
        <v>0</v>
      </c>
      <c r="D586" s="10">
        <v>0</v>
      </c>
      <c r="E586" s="11">
        <f t="shared" si="23"/>
        <v>0</v>
      </c>
      <c r="F586" s="10">
        <v>13500</v>
      </c>
      <c r="G586" s="10">
        <v>0</v>
      </c>
      <c r="H586" s="11">
        <f t="shared" si="24"/>
        <v>0</v>
      </c>
    </row>
    <row r="587" spans="1:8">
      <c r="A587" s="1">
        <v>90002</v>
      </c>
      <c r="B587" s="2" t="s">
        <v>186</v>
      </c>
      <c r="C587" s="4">
        <f>SUBTOTAL(9,C588:C591)</f>
        <v>0</v>
      </c>
      <c r="D587" s="4">
        <f>SUBTOTAL(9,D588:D591)</f>
        <v>0</v>
      </c>
      <c r="E587" s="5">
        <f t="shared" si="23"/>
        <v>0</v>
      </c>
      <c r="F587" s="4">
        <f>SUBTOTAL(9,F588:F591)</f>
        <v>998710</v>
      </c>
      <c r="G587" s="4">
        <f>SUBTOTAL(9,G588:G591)</f>
        <v>578.07000000000005</v>
      </c>
      <c r="H587" s="5">
        <f t="shared" si="24"/>
        <v>5.788166735088264E-2</v>
      </c>
    </row>
    <row r="588" spans="1:8">
      <c r="A588" s="8">
        <v>4170</v>
      </c>
      <c r="B588" s="9" t="s">
        <v>23</v>
      </c>
      <c r="C588" s="10">
        <v>0</v>
      </c>
      <c r="D588" s="10">
        <v>0</v>
      </c>
      <c r="E588" s="11">
        <f t="shared" si="23"/>
        <v>0</v>
      </c>
      <c r="F588" s="10">
        <v>5400</v>
      </c>
      <c r="G588" s="10">
        <v>0</v>
      </c>
      <c r="H588" s="11">
        <f t="shared" si="24"/>
        <v>0</v>
      </c>
    </row>
    <row r="589" spans="1:8">
      <c r="A589" s="8">
        <v>4210</v>
      </c>
      <c r="B589" s="9" t="s">
        <v>5</v>
      </c>
      <c r="C589" s="10">
        <v>0</v>
      </c>
      <c r="D589" s="10">
        <v>0</v>
      </c>
      <c r="E589" s="11">
        <f t="shared" si="23"/>
        <v>0</v>
      </c>
      <c r="F589" s="10">
        <v>4500</v>
      </c>
      <c r="G589" s="10">
        <v>0</v>
      </c>
      <c r="H589" s="11">
        <f t="shared" si="24"/>
        <v>0</v>
      </c>
    </row>
    <row r="590" spans="1:8">
      <c r="A590" s="8">
        <v>4270</v>
      </c>
      <c r="B590" s="9" t="s">
        <v>24</v>
      </c>
      <c r="C590" s="10">
        <v>0</v>
      </c>
      <c r="D590" s="10">
        <v>0</v>
      </c>
      <c r="E590" s="11">
        <f t="shared" si="23"/>
        <v>0</v>
      </c>
      <c r="F590" s="10">
        <v>810</v>
      </c>
      <c r="G590" s="10">
        <v>0</v>
      </c>
      <c r="H590" s="11">
        <f t="shared" si="24"/>
        <v>0</v>
      </c>
    </row>
    <row r="591" spans="1:8">
      <c r="A591" s="8">
        <v>4300</v>
      </c>
      <c r="B591" s="9" t="s">
        <v>11</v>
      </c>
      <c r="C591" s="10">
        <v>0</v>
      </c>
      <c r="D591" s="10">
        <v>0</v>
      </c>
      <c r="E591" s="11">
        <f t="shared" si="23"/>
        <v>0</v>
      </c>
      <c r="F591" s="10">
        <v>988000</v>
      </c>
      <c r="G591" s="10">
        <v>578.07000000000005</v>
      </c>
      <c r="H591" s="11">
        <f t="shared" si="24"/>
        <v>5.8509109311740901E-2</v>
      </c>
    </row>
    <row r="592" spans="1:8">
      <c r="A592" s="1">
        <v>90003</v>
      </c>
      <c r="B592" s="2" t="s">
        <v>187</v>
      </c>
      <c r="C592" s="4">
        <f>SUBTOTAL(9,C593:C594)</f>
        <v>0</v>
      </c>
      <c r="D592" s="4">
        <f>SUBTOTAL(9,D593:D594)</f>
        <v>0</v>
      </c>
      <c r="E592" s="5">
        <f t="shared" si="23"/>
        <v>0</v>
      </c>
      <c r="F592" s="4">
        <f>SUBTOTAL(9,F593:F594)</f>
        <v>520900</v>
      </c>
      <c r="G592" s="4">
        <f>SUBTOTAL(9,G593:G594)</f>
        <v>216498.77</v>
      </c>
      <c r="H592" s="5">
        <f t="shared" si="24"/>
        <v>41.562443847187559</v>
      </c>
    </row>
    <row r="593" spans="1:8">
      <c r="A593" s="8">
        <v>4210</v>
      </c>
      <c r="B593" s="9" t="s">
        <v>5</v>
      </c>
      <c r="C593" s="10">
        <v>0</v>
      </c>
      <c r="D593" s="10">
        <v>0</v>
      </c>
      <c r="E593" s="11">
        <f t="shared" si="23"/>
        <v>0</v>
      </c>
      <c r="F593" s="10">
        <v>900</v>
      </c>
      <c r="G593" s="10">
        <v>0</v>
      </c>
      <c r="H593" s="11">
        <f t="shared" si="24"/>
        <v>0</v>
      </c>
    </row>
    <row r="594" spans="1:8">
      <c r="A594" s="8">
        <v>4300</v>
      </c>
      <c r="B594" s="9" t="s">
        <v>11</v>
      </c>
      <c r="C594" s="10">
        <v>0</v>
      </c>
      <c r="D594" s="10">
        <v>0</v>
      </c>
      <c r="E594" s="11">
        <f t="shared" si="23"/>
        <v>0</v>
      </c>
      <c r="F594" s="10">
        <v>520000</v>
      </c>
      <c r="G594" s="10">
        <v>216498.77</v>
      </c>
      <c r="H594" s="11">
        <f t="shared" si="24"/>
        <v>41.634378846153844</v>
      </c>
    </row>
    <row r="595" spans="1:8">
      <c r="A595" s="1">
        <v>90004</v>
      </c>
      <c r="B595" s="2" t="s">
        <v>188</v>
      </c>
      <c r="C595" s="4">
        <f>SUBTOTAL(9,C596:C597)</f>
        <v>0</v>
      </c>
      <c r="D595" s="4">
        <f>SUBTOTAL(9,D596:D597)</f>
        <v>0</v>
      </c>
      <c r="E595" s="5">
        <f t="shared" si="23"/>
        <v>0</v>
      </c>
      <c r="F595" s="4">
        <f>SUBTOTAL(9,F596:F597)</f>
        <v>504900</v>
      </c>
      <c r="G595" s="4">
        <f>SUBTOTAL(9,G596:G597)</f>
        <v>33541.129999999997</v>
      </c>
      <c r="H595" s="5">
        <f t="shared" si="24"/>
        <v>6.643123390770449</v>
      </c>
    </row>
    <row r="596" spans="1:8">
      <c r="A596" s="8">
        <v>4210</v>
      </c>
      <c r="B596" s="9" t="s">
        <v>5</v>
      </c>
      <c r="C596" s="10">
        <v>0</v>
      </c>
      <c r="D596" s="10">
        <v>0</v>
      </c>
      <c r="E596" s="11">
        <f t="shared" si="23"/>
        <v>0</v>
      </c>
      <c r="F596" s="10">
        <v>900</v>
      </c>
      <c r="G596" s="10">
        <v>0</v>
      </c>
      <c r="H596" s="11">
        <f t="shared" si="24"/>
        <v>0</v>
      </c>
    </row>
    <row r="597" spans="1:8">
      <c r="A597" s="8">
        <v>4300</v>
      </c>
      <c r="B597" s="9" t="s">
        <v>11</v>
      </c>
      <c r="C597" s="10">
        <v>0</v>
      </c>
      <c r="D597" s="10">
        <v>0</v>
      </c>
      <c r="E597" s="11">
        <f t="shared" si="23"/>
        <v>0</v>
      </c>
      <c r="F597" s="10">
        <v>504000</v>
      </c>
      <c r="G597" s="10">
        <v>33541.129999999997</v>
      </c>
      <c r="H597" s="11">
        <f t="shared" si="24"/>
        <v>6.6549861111111106</v>
      </c>
    </row>
    <row r="598" spans="1:8">
      <c r="A598" s="1">
        <v>90015</v>
      </c>
      <c r="B598" s="2" t="s">
        <v>189</v>
      </c>
      <c r="C598" s="4">
        <f t="shared" ref="C598" si="25">SUBTOTAL(9,C599:C604)</f>
        <v>0</v>
      </c>
      <c r="D598" s="4">
        <f t="shared" ref="D598" si="26">SUBTOTAL(9,D599:D604)</f>
        <v>0</v>
      </c>
      <c r="E598" s="5">
        <f t="shared" si="23"/>
        <v>0</v>
      </c>
      <c r="F598" s="4">
        <f t="shared" ref="F598" si="27">SUBTOTAL(9,F599:F604)</f>
        <v>575400</v>
      </c>
      <c r="G598" s="4">
        <f>SUBTOTAL(9,G599:G604)</f>
        <v>137722.01999999999</v>
      </c>
      <c r="H598" s="5">
        <f t="shared" si="24"/>
        <v>23.935005213764335</v>
      </c>
    </row>
    <row r="599" spans="1:8">
      <c r="A599" s="8">
        <v>4170</v>
      </c>
      <c r="B599" s="9" t="s">
        <v>23</v>
      </c>
      <c r="C599" s="10">
        <v>0</v>
      </c>
      <c r="D599" s="10">
        <v>0</v>
      </c>
      <c r="E599" s="11">
        <f t="shared" si="23"/>
        <v>0</v>
      </c>
      <c r="F599" s="10">
        <v>900</v>
      </c>
      <c r="G599" s="10">
        <v>0</v>
      </c>
      <c r="H599" s="11">
        <f t="shared" si="24"/>
        <v>0</v>
      </c>
    </row>
    <row r="600" spans="1:8">
      <c r="A600" s="8">
        <v>4210</v>
      </c>
      <c r="B600" s="9" t="s">
        <v>5</v>
      </c>
      <c r="C600" s="10">
        <v>0</v>
      </c>
      <c r="D600" s="10">
        <v>0</v>
      </c>
      <c r="E600" s="11">
        <f t="shared" si="23"/>
        <v>0</v>
      </c>
      <c r="F600" s="10">
        <v>4500</v>
      </c>
      <c r="G600" s="10">
        <v>0</v>
      </c>
      <c r="H600" s="11">
        <f t="shared" si="24"/>
        <v>0</v>
      </c>
    </row>
    <row r="601" spans="1:8">
      <c r="A601" s="8">
        <v>4260</v>
      </c>
      <c r="B601" s="9" t="s">
        <v>6</v>
      </c>
      <c r="C601" s="10">
        <v>0</v>
      </c>
      <c r="D601" s="10">
        <v>0</v>
      </c>
      <c r="E601" s="11">
        <f t="shared" si="23"/>
        <v>0</v>
      </c>
      <c r="F601" s="10">
        <v>450000</v>
      </c>
      <c r="G601" s="10">
        <v>121989.29</v>
      </c>
      <c r="H601" s="11">
        <f t="shared" si="24"/>
        <v>27.108731111111112</v>
      </c>
    </row>
    <row r="602" spans="1:8">
      <c r="A602" s="8">
        <v>4270</v>
      </c>
      <c r="B602" s="9" t="s">
        <v>24</v>
      </c>
      <c r="C602" s="10">
        <v>0</v>
      </c>
      <c r="D602" s="10">
        <v>0</v>
      </c>
      <c r="E602" s="11">
        <f t="shared" si="23"/>
        <v>0</v>
      </c>
      <c r="F602" s="10">
        <v>81000</v>
      </c>
      <c r="G602" s="10">
        <v>15732.73</v>
      </c>
      <c r="H602" s="11">
        <f t="shared" si="24"/>
        <v>19.423123456790123</v>
      </c>
    </row>
    <row r="603" spans="1:8">
      <c r="A603" s="8">
        <v>4300</v>
      </c>
      <c r="B603" s="9" t="s">
        <v>11</v>
      </c>
      <c r="C603" s="10">
        <v>0</v>
      </c>
      <c r="D603" s="10">
        <v>0</v>
      </c>
      <c r="E603" s="11">
        <f t="shared" si="23"/>
        <v>0</v>
      </c>
      <c r="F603" s="10">
        <v>9000</v>
      </c>
      <c r="G603" s="10">
        <v>0</v>
      </c>
      <c r="H603" s="11">
        <f t="shared" si="24"/>
        <v>0</v>
      </c>
    </row>
    <row r="604" spans="1:8">
      <c r="A604" s="8">
        <v>6050</v>
      </c>
      <c r="B604" s="9" t="s">
        <v>41</v>
      </c>
      <c r="C604" s="10">
        <v>0</v>
      </c>
      <c r="D604" s="10">
        <v>0</v>
      </c>
      <c r="E604" s="11">
        <f t="shared" si="23"/>
        <v>0</v>
      </c>
      <c r="F604" s="10">
        <v>30000</v>
      </c>
      <c r="G604" s="10">
        <v>0</v>
      </c>
      <c r="H604" s="11">
        <f t="shared" si="24"/>
        <v>0</v>
      </c>
    </row>
    <row r="605" spans="1:8">
      <c r="A605" s="1">
        <v>90019</v>
      </c>
      <c r="B605" s="2" t="s">
        <v>190</v>
      </c>
      <c r="C605" s="4">
        <f>SUBTOTAL(9,C606:C610)</f>
        <v>50000</v>
      </c>
      <c r="D605" s="4">
        <f>SUBTOTAL(9,D606:D610)</f>
        <v>21303.68</v>
      </c>
      <c r="E605" s="5">
        <f t="shared" si="23"/>
        <v>42.60736</v>
      </c>
      <c r="F605" s="4">
        <f>SUBTOTAL(9,F606:F610)</f>
        <v>50000</v>
      </c>
      <c r="G605" s="4">
        <f>SUBTOTAL(9,G606:G610)</f>
        <v>0</v>
      </c>
      <c r="H605" s="5">
        <f t="shared" si="24"/>
        <v>0</v>
      </c>
    </row>
    <row r="606" spans="1:8">
      <c r="A606" s="12" t="s">
        <v>202</v>
      </c>
      <c r="B606" s="9" t="s">
        <v>35</v>
      </c>
      <c r="C606" s="10">
        <v>50000</v>
      </c>
      <c r="D606" s="10">
        <v>21303.68</v>
      </c>
      <c r="E606" s="11">
        <f t="shared" si="23"/>
        <v>42.60736</v>
      </c>
      <c r="F606" s="10">
        <v>0</v>
      </c>
      <c r="G606" s="10">
        <v>0</v>
      </c>
      <c r="H606" s="11">
        <f t="shared" si="24"/>
        <v>0</v>
      </c>
    </row>
    <row r="607" spans="1:8">
      <c r="A607" s="8">
        <v>3030</v>
      </c>
      <c r="B607" s="9" t="s">
        <v>75</v>
      </c>
      <c r="C607" s="10">
        <v>0</v>
      </c>
      <c r="D607" s="10">
        <v>0</v>
      </c>
      <c r="E607" s="11">
        <f t="shared" si="23"/>
        <v>0</v>
      </c>
      <c r="F607" s="10">
        <v>27000</v>
      </c>
      <c r="G607" s="10">
        <v>0</v>
      </c>
      <c r="H607" s="11">
        <f t="shared" si="24"/>
        <v>0</v>
      </c>
    </row>
    <row r="608" spans="1:8">
      <c r="A608" s="8">
        <v>4210</v>
      </c>
      <c r="B608" s="9" t="s">
        <v>5</v>
      </c>
      <c r="C608" s="10">
        <v>0</v>
      </c>
      <c r="D608" s="10">
        <v>0</v>
      </c>
      <c r="E608" s="11">
        <f t="shared" si="23"/>
        <v>0</v>
      </c>
      <c r="F608" s="10">
        <v>4500</v>
      </c>
      <c r="G608" s="10">
        <v>0</v>
      </c>
      <c r="H608" s="11">
        <f t="shared" si="24"/>
        <v>0</v>
      </c>
    </row>
    <row r="609" spans="1:8">
      <c r="A609" s="8">
        <v>4270</v>
      </c>
      <c r="B609" s="9" t="s">
        <v>24</v>
      </c>
      <c r="C609" s="10">
        <v>0</v>
      </c>
      <c r="D609" s="10">
        <v>0</v>
      </c>
      <c r="E609" s="11">
        <f t="shared" si="23"/>
        <v>0</v>
      </c>
      <c r="F609" s="10">
        <v>4500</v>
      </c>
      <c r="G609" s="10">
        <v>0</v>
      </c>
      <c r="H609" s="11">
        <f t="shared" si="24"/>
        <v>0</v>
      </c>
    </row>
    <row r="610" spans="1:8">
      <c r="A610" s="8">
        <v>4300</v>
      </c>
      <c r="B610" s="9" t="s">
        <v>11</v>
      </c>
      <c r="C610" s="10">
        <v>0</v>
      </c>
      <c r="D610" s="10">
        <v>0</v>
      </c>
      <c r="E610" s="11">
        <f t="shared" si="23"/>
        <v>0</v>
      </c>
      <c r="F610" s="10">
        <v>14000</v>
      </c>
      <c r="G610" s="10">
        <v>0</v>
      </c>
      <c r="H610" s="11">
        <f t="shared" si="24"/>
        <v>0</v>
      </c>
    </row>
    <row r="611" spans="1:8">
      <c r="A611" s="1">
        <v>90095</v>
      </c>
      <c r="B611" s="2" t="s">
        <v>4</v>
      </c>
      <c r="C611" s="4">
        <f>SUBTOTAL(9,C612:C625)</f>
        <v>1042400</v>
      </c>
      <c r="D611" s="4">
        <f>SUBTOTAL(9,D612:D625)</f>
        <v>92726.110000000015</v>
      </c>
      <c r="E611" s="5">
        <f t="shared" si="23"/>
        <v>8.8954441673062181</v>
      </c>
      <c r="F611" s="4">
        <f>SUBTOTAL(9,F612:F625)</f>
        <v>1701850</v>
      </c>
      <c r="G611" s="4">
        <f>SUBTOTAL(9,G612:G625)</f>
        <v>243069.03</v>
      </c>
      <c r="H611" s="5">
        <f t="shared" si="24"/>
        <v>14.282635367394306</v>
      </c>
    </row>
    <row r="612" spans="1:8">
      <c r="A612" s="12" t="s">
        <v>212</v>
      </c>
      <c r="B612" s="9" t="s">
        <v>54</v>
      </c>
      <c r="C612" s="10">
        <v>200000</v>
      </c>
      <c r="D612" s="10">
        <v>41831.120000000003</v>
      </c>
      <c r="E612" s="11">
        <f t="shared" si="23"/>
        <v>20.915560000000003</v>
      </c>
      <c r="F612" s="10">
        <v>0</v>
      </c>
      <c r="G612" s="10">
        <v>0</v>
      </c>
      <c r="H612" s="11">
        <f t="shared" si="24"/>
        <v>0</v>
      </c>
    </row>
    <row r="613" spans="1:8">
      <c r="A613" s="12" t="s">
        <v>200</v>
      </c>
      <c r="B613" s="9" t="s">
        <v>15</v>
      </c>
      <c r="C613" s="10">
        <v>2000</v>
      </c>
      <c r="D613" s="10">
        <v>1438.05</v>
      </c>
      <c r="E613" s="11">
        <f t="shared" si="23"/>
        <v>71.902500000000003</v>
      </c>
      <c r="F613" s="10">
        <v>0</v>
      </c>
      <c r="G613" s="10">
        <v>0</v>
      </c>
      <c r="H613" s="11">
        <f t="shared" si="24"/>
        <v>0</v>
      </c>
    </row>
    <row r="614" spans="1:8">
      <c r="A614" s="12" t="s">
        <v>213</v>
      </c>
      <c r="B614" s="9" t="s">
        <v>16</v>
      </c>
      <c r="C614" s="10">
        <v>500</v>
      </c>
      <c r="D614" s="10">
        <v>138.55000000000001</v>
      </c>
      <c r="E614" s="11">
        <f t="shared" si="23"/>
        <v>27.71</v>
      </c>
      <c r="F614" s="10">
        <v>0</v>
      </c>
      <c r="G614" s="10">
        <v>0</v>
      </c>
      <c r="H614" s="11">
        <f t="shared" si="24"/>
        <v>0</v>
      </c>
    </row>
    <row r="615" spans="1:8">
      <c r="A615" s="12" t="s">
        <v>214</v>
      </c>
      <c r="B615" s="9" t="s">
        <v>58</v>
      </c>
      <c r="C615" s="10">
        <v>250000</v>
      </c>
      <c r="D615" s="10">
        <v>49318.39</v>
      </c>
      <c r="E615" s="11">
        <f t="shared" si="23"/>
        <v>19.727356</v>
      </c>
      <c r="F615" s="10">
        <v>0</v>
      </c>
      <c r="G615" s="10">
        <v>0</v>
      </c>
      <c r="H615" s="11">
        <f t="shared" si="24"/>
        <v>0</v>
      </c>
    </row>
    <row r="616" spans="1:8">
      <c r="A616" s="8">
        <v>4210</v>
      </c>
      <c r="B616" s="9" t="s">
        <v>5</v>
      </c>
      <c r="C616" s="10">
        <v>0</v>
      </c>
      <c r="D616" s="10">
        <v>0</v>
      </c>
      <c r="E616" s="11">
        <f t="shared" si="23"/>
        <v>0</v>
      </c>
      <c r="F616" s="10">
        <v>9000</v>
      </c>
      <c r="G616" s="10">
        <v>4655.92</v>
      </c>
      <c r="H616" s="11">
        <f t="shared" si="24"/>
        <v>51.732444444444447</v>
      </c>
    </row>
    <row r="617" spans="1:8">
      <c r="A617" s="8">
        <v>4260</v>
      </c>
      <c r="B617" s="9" t="s">
        <v>6</v>
      </c>
      <c r="C617" s="10">
        <v>0</v>
      </c>
      <c r="D617" s="10">
        <v>0</v>
      </c>
      <c r="E617" s="11">
        <f t="shared" si="23"/>
        <v>0</v>
      </c>
      <c r="F617" s="10">
        <v>342000</v>
      </c>
      <c r="G617" s="10">
        <v>104010.21</v>
      </c>
      <c r="H617" s="11">
        <f t="shared" si="24"/>
        <v>30.412342105263157</v>
      </c>
    </row>
    <row r="618" spans="1:8">
      <c r="A618" s="8">
        <v>4270</v>
      </c>
      <c r="B618" s="9" t="s">
        <v>24</v>
      </c>
      <c r="C618" s="10">
        <v>0</v>
      </c>
      <c r="D618" s="10">
        <v>0</v>
      </c>
      <c r="E618" s="11">
        <f t="shared" si="23"/>
        <v>0</v>
      </c>
      <c r="F618" s="10">
        <v>153000</v>
      </c>
      <c r="G618" s="10">
        <v>33458.22</v>
      </c>
      <c r="H618" s="11">
        <f t="shared" si="24"/>
        <v>21.868117647058824</v>
      </c>
    </row>
    <row r="619" spans="1:8">
      <c r="A619" s="8">
        <v>4300</v>
      </c>
      <c r="B619" s="9" t="s">
        <v>11</v>
      </c>
      <c r="C619" s="10">
        <v>0</v>
      </c>
      <c r="D619" s="10">
        <v>0</v>
      </c>
      <c r="E619" s="11">
        <f t="shared" si="23"/>
        <v>0</v>
      </c>
      <c r="F619" s="10">
        <v>319050</v>
      </c>
      <c r="G619" s="10">
        <v>91603.68</v>
      </c>
      <c r="H619" s="11">
        <f t="shared" si="24"/>
        <v>28.711386929948279</v>
      </c>
    </row>
    <row r="620" spans="1:8">
      <c r="A620" s="8">
        <v>4430</v>
      </c>
      <c r="B620" s="9" t="s">
        <v>7</v>
      </c>
      <c r="C620" s="10">
        <v>0</v>
      </c>
      <c r="D620" s="10">
        <v>0</v>
      </c>
      <c r="E620" s="11">
        <f t="shared" si="23"/>
        <v>0</v>
      </c>
      <c r="F620" s="10">
        <v>1800</v>
      </c>
      <c r="G620" s="10">
        <v>0</v>
      </c>
      <c r="H620" s="11">
        <f t="shared" si="24"/>
        <v>0</v>
      </c>
    </row>
    <row r="621" spans="1:8">
      <c r="A621" s="8">
        <v>4530</v>
      </c>
      <c r="B621" s="9" t="s">
        <v>12</v>
      </c>
      <c r="C621" s="10">
        <v>0</v>
      </c>
      <c r="D621" s="10">
        <v>0</v>
      </c>
      <c r="E621" s="11">
        <f t="shared" si="23"/>
        <v>0</v>
      </c>
      <c r="F621" s="10">
        <v>72000</v>
      </c>
      <c r="G621" s="10">
        <v>9341</v>
      </c>
      <c r="H621" s="11">
        <f t="shared" si="24"/>
        <v>12.973611111111111</v>
      </c>
    </row>
    <row r="622" spans="1:8">
      <c r="A622" s="8">
        <v>6050</v>
      </c>
      <c r="B622" s="9" t="s">
        <v>1</v>
      </c>
      <c r="C622" s="10">
        <v>0</v>
      </c>
      <c r="D622" s="10">
        <v>0</v>
      </c>
      <c r="E622" s="11">
        <f t="shared" si="23"/>
        <v>0</v>
      </c>
      <c r="F622" s="10">
        <v>50000</v>
      </c>
      <c r="G622" s="10">
        <v>0</v>
      </c>
      <c r="H622" s="11">
        <f t="shared" si="24"/>
        <v>0</v>
      </c>
    </row>
    <row r="623" spans="1:8">
      <c r="A623" s="8">
        <v>6057</v>
      </c>
      <c r="B623" s="9" t="s">
        <v>1</v>
      </c>
      <c r="C623" s="10">
        <v>0</v>
      </c>
      <c r="D623" s="10">
        <v>0</v>
      </c>
      <c r="E623" s="11">
        <f t="shared" si="23"/>
        <v>0</v>
      </c>
      <c r="F623" s="10">
        <v>589900</v>
      </c>
      <c r="G623" s="10">
        <v>0</v>
      </c>
      <c r="H623" s="11">
        <f t="shared" si="24"/>
        <v>0</v>
      </c>
    </row>
    <row r="624" spans="1:8">
      <c r="A624" s="8">
        <v>6059</v>
      </c>
      <c r="B624" s="9" t="s">
        <v>1</v>
      </c>
      <c r="C624" s="10">
        <v>0</v>
      </c>
      <c r="D624" s="10">
        <v>0</v>
      </c>
      <c r="E624" s="11">
        <f t="shared" si="23"/>
        <v>0</v>
      </c>
      <c r="F624" s="10">
        <v>165100</v>
      </c>
      <c r="G624" s="10">
        <v>0</v>
      </c>
      <c r="H624" s="11">
        <f t="shared" si="24"/>
        <v>0</v>
      </c>
    </row>
    <row r="625" spans="1:8">
      <c r="A625" s="12">
        <v>6207</v>
      </c>
      <c r="B625" s="9" t="s">
        <v>64</v>
      </c>
      <c r="C625" s="10">
        <v>589900</v>
      </c>
      <c r="D625" s="10">
        <v>0</v>
      </c>
      <c r="E625" s="11">
        <f t="shared" si="23"/>
        <v>0</v>
      </c>
      <c r="F625" s="10">
        <v>0</v>
      </c>
      <c r="G625" s="10">
        <v>0</v>
      </c>
      <c r="H625" s="11">
        <f t="shared" si="24"/>
        <v>0</v>
      </c>
    </row>
    <row r="626" spans="1:8" ht="15.75">
      <c r="A626" s="17">
        <v>921</v>
      </c>
      <c r="B626" s="18" t="s">
        <v>191</v>
      </c>
      <c r="C626" s="19">
        <f>SUBTOTAL(9,C627:C652)</f>
        <v>450000</v>
      </c>
      <c r="D626" s="19">
        <f>SUBTOTAL(9,D627:D652)</f>
        <v>0</v>
      </c>
      <c r="E626" s="20">
        <f t="shared" si="23"/>
        <v>0</v>
      </c>
      <c r="F626" s="19">
        <f>SUBTOTAL(9,F627:F652)</f>
        <v>1877537</v>
      </c>
      <c r="G626" s="19">
        <f>SUBTOTAL(9,G627:G652)</f>
        <v>224700</v>
      </c>
      <c r="H626" s="20">
        <f t="shared" si="24"/>
        <v>11.967806759600478</v>
      </c>
    </row>
    <row r="627" spans="1:8">
      <c r="A627" s="1">
        <v>92109</v>
      </c>
      <c r="B627" s="2" t="s">
        <v>192</v>
      </c>
      <c r="C627" s="4">
        <f>SUBTOTAL(9,C628)</f>
        <v>0</v>
      </c>
      <c r="D627" s="4">
        <f>SUBTOTAL(9,D628)</f>
        <v>0</v>
      </c>
      <c r="E627" s="5">
        <f t="shared" si="23"/>
        <v>0</v>
      </c>
      <c r="F627" s="4">
        <f>SUBTOTAL(9,F628)</f>
        <v>541400</v>
      </c>
      <c r="G627" s="4">
        <f>SUBTOTAL(9,G628)</f>
        <v>130500</v>
      </c>
      <c r="H627" s="5">
        <f t="shared" si="24"/>
        <v>24.104174362763207</v>
      </c>
    </row>
    <row r="628" spans="1:8">
      <c r="A628" s="8">
        <v>2480</v>
      </c>
      <c r="B628" s="9" t="s">
        <v>193</v>
      </c>
      <c r="C628" s="10">
        <v>0</v>
      </c>
      <c r="D628" s="10">
        <v>0</v>
      </c>
      <c r="E628" s="11">
        <f t="shared" si="23"/>
        <v>0</v>
      </c>
      <c r="F628" s="10">
        <v>541400</v>
      </c>
      <c r="G628" s="10">
        <v>130500</v>
      </c>
      <c r="H628" s="11">
        <f t="shared" si="24"/>
        <v>24.104174362763207</v>
      </c>
    </row>
    <row r="629" spans="1:8">
      <c r="A629" s="1">
        <v>92116</v>
      </c>
      <c r="B629" s="2" t="s">
        <v>194</v>
      </c>
      <c r="C629" s="4">
        <f>SUBTOTAL(9,C630)</f>
        <v>0</v>
      </c>
      <c r="D629" s="4">
        <f>SUBTOTAL(9,D630)</f>
        <v>0</v>
      </c>
      <c r="E629" s="5">
        <f t="shared" si="23"/>
        <v>0</v>
      </c>
      <c r="F629" s="4">
        <f>SUBTOTAL(9,F630)</f>
        <v>391000</v>
      </c>
      <c r="G629" s="4">
        <f>SUBTOTAL(9,G630)</f>
        <v>94200</v>
      </c>
      <c r="H629" s="5">
        <f t="shared" si="24"/>
        <v>24.092071611253196</v>
      </c>
    </row>
    <row r="630" spans="1:8">
      <c r="A630" s="8">
        <v>2480</v>
      </c>
      <c r="B630" s="9" t="s">
        <v>193</v>
      </c>
      <c r="C630" s="10">
        <v>0</v>
      </c>
      <c r="D630" s="10">
        <v>0</v>
      </c>
      <c r="E630" s="11">
        <f t="shared" si="23"/>
        <v>0</v>
      </c>
      <c r="F630" s="10">
        <v>391000</v>
      </c>
      <c r="G630" s="10">
        <v>94200</v>
      </c>
      <c r="H630" s="11">
        <f t="shared" si="24"/>
        <v>24.092071611253196</v>
      </c>
    </row>
    <row r="631" spans="1:8">
      <c r="A631" s="1">
        <v>92195</v>
      </c>
      <c r="B631" s="2" t="s">
        <v>4</v>
      </c>
      <c r="C631" s="4">
        <f>SUBTOTAL(9,C632:C652)</f>
        <v>450000</v>
      </c>
      <c r="D631" s="4">
        <f>SUBTOTAL(9,D632:D652)</f>
        <v>0</v>
      </c>
      <c r="E631" s="5">
        <f t="shared" si="23"/>
        <v>0</v>
      </c>
      <c r="F631" s="4">
        <f>SUBTOTAL(9,F632:F652)</f>
        <v>945137</v>
      </c>
      <c r="G631" s="4">
        <f>SUBTOTAL(9,G632:G652)</f>
        <v>0</v>
      </c>
      <c r="H631" s="5">
        <f t="shared" si="24"/>
        <v>0</v>
      </c>
    </row>
    <row r="632" spans="1:8">
      <c r="A632" s="8">
        <v>2820</v>
      </c>
      <c r="B632" s="9" t="s">
        <v>49</v>
      </c>
      <c r="C632" s="10">
        <v>0</v>
      </c>
      <c r="D632" s="10">
        <v>0</v>
      </c>
      <c r="E632" s="11">
        <f t="shared" si="23"/>
        <v>0</v>
      </c>
      <c r="F632" s="10">
        <v>15000</v>
      </c>
      <c r="G632" s="10">
        <v>0</v>
      </c>
      <c r="H632" s="11">
        <f t="shared" si="24"/>
        <v>0</v>
      </c>
    </row>
    <row r="633" spans="1:8">
      <c r="A633" s="8">
        <v>3020</v>
      </c>
      <c r="B633" s="9" t="s">
        <v>156</v>
      </c>
      <c r="C633" s="10">
        <v>0</v>
      </c>
      <c r="D633" s="10">
        <v>0</v>
      </c>
      <c r="E633" s="11">
        <f t="shared" si="23"/>
        <v>0</v>
      </c>
      <c r="F633" s="10">
        <v>3600</v>
      </c>
      <c r="G633" s="10">
        <v>0</v>
      </c>
      <c r="H633" s="11">
        <f t="shared" si="24"/>
        <v>0</v>
      </c>
    </row>
    <row r="634" spans="1:8">
      <c r="A634" s="8">
        <v>4010</v>
      </c>
      <c r="B634" s="9" t="s">
        <v>18</v>
      </c>
      <c r="C634" s="10">
        <v>0</v>
      </c>
      <c r="D634" s="10">
        <v>0</v>
      </c>
      <c r="E634" s="11">
        <f t="shared" si="23"/>
        <v>0</v>
      </c>
      <c r="F634" s="10">
        <v>237600</v>
      </c>
      <c r="G634" s="10">
        <v>0</v>
      </c>
      <c r="H634" s="11">
        <f t="shared" si="24"/>
        <v>0</v>
      </c>
    </row>
    <row r="635" spans="1:8">
      <c r="A635" s="8">
        <v>4110</v>
      </c>
      <c r="B635" s="9" t="s">
        <v>83</v>
      </c>
      <c r="C635" s="10">
        <v>0</v>
      </c>
      <c r="D635" s="10">
        <v>0</v>
      </c>
      <c r="E635" s="11">
        <f t="shared" si="23"/>
        <v>0</v>
      </c>
      <c r="F635" s="10">
        <v>41400</v>
      </c>
      <c r="G635" s="10">
        <v>0</v>
      </c>
      <c r="H635" s="11">
        <f t="shared" si="24"/>
        <v>0</v>
      </c>
    </row>
    <row r="636" spans="1:8">
      <c r="A636" s="8">
        <v>4120</v>
      </c>
      <c r="B636" s="9" t="s">
        <v>38</v>
      </c>
      <c r="C636" s="10">
        <v>0</v>
      </c>
      <c r="D636" s="10">
        <v>0</v>
      </c>
      <c r="E636" s="11">
        <f t="shared" si="23"/>
        <v>0</v>
      </c>
      <c r="F636" s="10">
        <v>5822</v>
      </c>
      <c r="G636" s="10">
        <v>0</v>
      </c>
      <c r="H636" s="11">
        <f t="shared" si="24"/>
        <v>0</v>
      </c>
    </row>
    <row r="637" spans="1:8">
      <c r="A637" s="8">
        <v>4170</v>
      </c>
      <c r="B637" s="9" t="s">
        <v>23</v>
      </c>
      <c r="C637" s="10">
        <v>0</v>
      </c>
      <c r="D637" s="10">
        <v>0</v>
      </c>
      <c r="E637" s="11">
        <f t="shared" si="23"/>
        <v>0</v>
      </c>
      <c r="F637" s="10">
        <v>450</v>
      </c>
      <c r="G637" s="10">
        <v>0</v>
      </c>
      <c r="H637" s="11">
        <f t="shared" si="24"/>
        <v>0</v>
      </c>
    </row>
    <row r="638" spans="1:8">
      <c r="A638" s="8">
        <v>4210</v>
      </c>
      <c r="B638" s="9" t="s">
        <v>5</v>
      </c>
      <c r="C638" s="10">
        <v>0</v>
      </c>
      <c r="D638" s="10">
        <v>0</v>
      </c>
      <c r="E638" s="11">
        <f t="shared" si="23"/>
        <v>0</v>
      </c>
      <c r="F638" s="10">
        <v>13500</v>
      </c>
      <c r="G638" s="10">
        <v>0</v>
      </c>
      <c r="H638" s="11">
        <f t="shared" si="24"/>
        <v>0</v>
      </c>
    </row>
    <row r="639" spans="1:8">
      <c r="A639" s="8">
        <v>4260</v>
      </c>
      <c r="B639" s="9" t="s">
        <v>6</v>
      </c>
      <c r="C639" s="10">
        <v>0</v>
      </c>
      <c r="D639" s="10">
        <v>0</v>
      </c>
      <c r="E639" s="11">
        <f t="shared" si="23"/>
        <v>0</v>
      </c>
      <c r="F639" s="10">
        <v>54000</v>
      </c>
      <c r="G639" s="10">
        <v>0</v>
      </c>
      <c r="H639" s="11">
        <f t="shared" si="24"/>
        <v>0</v>
      </c>
    </row>
    <row r="640" spans="1:8">
      <c r="A640" s="8">
        <v>4270</v>
      </c>
      <c r="B640" s="9" t="s">
        <v>24</v>
      </c>
      <c r="C640" s="10">
        <v>0</v>
      </c>
      <c r="D640" s="10">
        <v>0</v>
      </c>
      <c r="E640" s="11">
        <f t="shared" si="23"/>
        <v>0</v>
      </c>
      <c r="F640" s="10">
        <v>900</v>
      </c>
      <c r="G640" s="10">
        <v>0</v>
      </c>
      <c r="H640" s="11">
        <f t="shared" si="24"/>
        <v>0</v>
      </c>
    </row>
    <row r="641" spans="1:8">
      <c r="A641" s="8">
        <v>4280</v>
      </c>
      <c r="B641" s="9" t="s">
        <v>25</v>
      </c>
      <c r="C641" s="10">
        <v>0</v>
      </c>
      <c r="D641" s="10">
        <v>0</v>
      </c>
      <c r="E641" s="11">
        <f t="shared" si="23"/>
        <v>0</v>
      </c>
      <c r="F641" s="10">
        <v>1800</v>
      </c>
      <c r="G641" s="10">
        <v>0</v>
      </c>
      <c r="H641" s="11">
        <f t="shared" si="24"/>
        <v>0</v>
      </c>
    </row>
    <row r="642" spans="1:8">
      <c r="A642" s="8">
        <v>4300</v>
      </c>
      <c r="B642" s="9" t="s">
        <v>11</v>
      </c>
      <c r="C642" s="10">
        <v>0</v>
      </c>
      <c r="D642" s="10">
        <v>0</v>
      </c>
      <c r="E642" s="11">
        <f t="shared" si="23"/>
        <v>0</v>
      </c>
      <c r="F642" s="10">
        <v>4500</v>
      </c>
      <c r="G642" s="10">
        <v>0</v>
      </c>
      <c r="H642" s="11">
        <f t="shared" si="24"/>
        <v>0</v>
      </c>
    </row>
    <row r="643" spans="1:8">
      <c r="A643" s="8">
        <v>4360</v>
      </c>
      <c r="B643" s="9" t="s">
        <v>195</v>
      </c>
      <c r="C643" s="10">
        <v>0</v>
      </c>
      <c r="D643" s="10">
        <v>0</v>
      </c>
      <c r="E643" s="11">
        <f t="shared" si="23"/>
        <v>0</v>
      </c>
      <c r="F643" s="10">
        <v>900</v>
      </c>
      <c r="G643" s="10">
        <v>0</v>
      </c>
      <c r="H643" s="11">
        <f t="shared" si="24"/>
        <v>0</v>
      </c>
    </row>
    <row r="644" spans="1:8">
      <c r="A644" s="8">
        <v>4370</v>
      </c>
      <c r="B644" s="9" t="s">
        <v>195</v>
      </c>
      <c r="C644" s="10">
        <v>0</v>
      </c>
      <c r="D644" s="10">
        <v>0</v>
      </c>
      <c r="E644" s="11">
        <f t="shared" si="23"/>
        <v>0</v>
      </c>
      <c r="F644" s="10">
        <v>1350</v>
      </c>
      <c r="G644" s="10">
        <v>0</v>
      </c>
      <c r="H644" s="11">
        <f t="shared" si="24"/>
        <v>0</v>
      </c>
    </row>
    <row r="645" spans="1:8">
      <c r="A645" s="8">
        <v>4410</v>
      </c>
      <c r="B645" s="9" t="s">
        <v>88</v>
      </c>
      <c r="C645" s="10">
        <v>0</v>
      </c>
      <c r="D645" s="10">
        <v>0</v>
      </c>
      <c r="E645" s="11">
        <f t="shared" ref="E645:E681" si="28">IF(C645=0,0,(D645/C645)*100)</f>
        <v>0</v>
      </c>
      <c r="F645" s="10">
        <v>1800</v>
      </c>
      <c r="G645" s="10">
        <v>0</v>
      </c>
      <c r="H645" s="11">
        <f t="shared" ref="H645:H681" si="29">IF(F645=0,0,(G645/F645)*100)</f>
        <v>0</v>
      </c>
    </row>
    <row r="646" spans="1:8">
      <c r="A646" s="8">
        <v>4430</v>
      </c>
      <c r="B646" s="9" t="s">
        <v>7</v>
      </c>
      <c r="C646" s="10">
        <v>0</v>
      </c>
      <c r="D646" s="10">
        <v>0</v>
      </c>
      <c r="E646" s="11">
        <f t="shared" si="28"/>
        <v>0</v>
      </c>
      <c r="F646" s="10">
        <v>9000</v>
      </c>
      <c r="G646" s="10">
        <v>0</v>
      </c>
      <c r="H646" s="11">
        <f t="shared" si="29"/>
        <v>0</v>
      </c>
    </row>
    <row r="647" spans="1:8">
      <c r="A647" s="8">
        <v>4440</v>
      </c>
      <c r="B647" s="9" t="s">
        <v>73</v>
      </c>
      <c r="C647" s="10">
        <v>0</v>
      </c>
      <c r="D647" s="10">
        <v>0</v>
      </c>
      <c r="E647" s="11">
        <f t="shared" si="28"/>
        <v>0</v>
      </c>
      <c r="F647" s="10">
        <v>11625</v>
      </c>
      <c r="G647" s="10">
        <v>0</v>
      </c>
      <c r="H647" s="11">
        <f t="shared" si="29"/>
        <v>0</v>
      </c>
    </row>
    <row r="648" spans="1:8">
      <c r="A648" s="8">
        <v>4580</v>
      </c>
      <c r="B648" s="9" t="s">
        <v>16</v>
      </c>
      <c r="C648" s="10">
        <v>0</v>
      </c>
      <c r="D648" s="10">
        <v>0</v>
      </c>
      <c r="E648" s="11">
        <f t="shared" si="28"/>
        <v>0</v>
      </c>
      <c r="F648" s="10">
        <v>90</v>
      </c>
      <c r="G648" s="10">
        <v>0</v>
      </c>
      <c r="H648" s="11">
        <f t="shared" si="29"/>
        <v>0</v>
      </c>
    </row>
    <row r="649" spans="1:8">
      <c r="A649" s="8">
        <v>4700</v>
      </c>
      <c r="B649" s="9" t="s">
        <v>33</v>
      </c>
      <c r="C649" s="10">
        <v>0</v>
      </c>
      <c r="D649" s="10">
        <v>0</v>
      </c>
      <c r="E649" s="11">
        <f t="shared" si="28"/>
        <v>0</v>
      </c>
      <c r="F649" s="10">
        <v>1800</v>
      </c>
      <c r="G649" s="10">
        <v>0</v>
      </c>
      <c r="H649" s="11">
        <f t="shared" si="29"/>
        <v>0</v>
      </c>
    </row>
    <row r="650" spans="1:8">
      <c r="A650" s="8">
        <v>6057</v>
      </c>
      <c r="B650" s="9" t="s">
        <v>1</v>
      </c>
      <c r="C650" s="10">
        <v>0</v>
      </c>
      <c r="D650" s="10">
        <v>0</v>
      </c>
      <c r="E650" s="11">
        <f t="shared" si="28"/>
        <v>0</v>
      </c>
      <c r="F650" s="10">
        <v>450000</v>
      </c>
      <c r="G650" s="10">
        <v>0</v>
      </c>
      <c r="H650" s="11">
        <f t="shared" si="29"/>
        <v>0</v>
      </c>
    </row>
    <row r="651" spans="1:8">
      <c r="A651" s="8">
        <v>6059</v>
      </c>
      <c r="B651" s="9" t="s">
        <v>34</v>
      </c>
      <c r="C651" s="10">
        <v>0</v>
      </c>
      <c r="D651" s="10">
        <v>0</v>
      </c>
      <c r="E651" s="11">
        <f t="shared" si="28"/>
        <v>0</v>
      </c>
      <c r="F651" s="10">
        <v>90000</v>
      </c>
      <c r="G651" s="10">
        <v>0</v>
      </c>
      <c r="H651" s="11">
        <f t="shared" si="29"/>
        <v>0</v>
      </c>
    </row>
    <row r="652" spans="1:8">
      <c r="A652" s="12">
        <v>6207</v>
      </c>
      <c r="B652" s="9" t="s">
        <v>64</v>
      </c>
      <c r="C652" s="10">
        <v>450000</v>
      </c>
      <c r="D652" s="10">
        <v>0</v>
      </c>
      <c r="E652" s="11">
        <f t="shared" si="28"/>
        <v>0</v>
      </c>
      <c r="F652" s="10">
        <v>0</v>
      </c>
      <c r="G652" s="10">
        <v>0</v>
      </c>
      <c r="H652" s="11">
        <f t="shared" si="29"/>
        <v>0</v>
      </c>
    </row>
    <row r="653" spans="1:8" ht="15.75">
      <c r="A653" s="17">
        <v>926</v>
      </c>
      <c r="B653" s="18" t="s">
        <v>196</v>
      </c>
      <c r="C653" s="19">
        <f>SUBTOTAL(9,C654:C679)</f>
        <v>287000</v>
      </c>
      <c r="D653" s="19">
        <f>SUBTOTAL(9,D654:D679)</f>
        <v>40218</v>
      </c>
      <c r="E653" s="20">
        <f t="shared" si="28"/>
        <v>14.013240418118468</v>
      </c>
      <c r="F653" s="19">
        <f>SUBTOTAL(9,F654:F679)</f>
        <v>2773769</v>
      </c>
      <c r="G653" s="19">
        <f>SUBTOTAL(9,G654:G679)</f>
        <v>221131.88999999998</v>
      </c>
      <c r="H653" s="20">
        <f t="shared" si="29"/>
        <v>7.9722532770392913</v>
      </c>
    </row>
    <row r="654" spans="1:8">
      <c r="A654" s="1">
        <v>92601</v>
      </c>
      <c r="B654" s="2" t="s">
        <v>197</v>
      </c>
      <c r="C654" s="4">
        <f>SUBTOTAL(9,C655:C677)</f>
        <v>287000</v>
      </c>
      <c r="D654" s="4">
        <f>SUBTOTAL(9,D655:D677)</f>
        <v>40218</v>
      </c>
      <c r="E654" s="5">
        <f t="shared" si="28"/>
        <v>14.013240418118468</v>
      </c>
      <c r="F654" s="4">
        <f>SUBTOTAL(9,F655:F677)</f>
        <v>2663769</v>
      </c>
      <c r="G654" s="4">
        <f>SUBTOTAL(9,G655:G677)</f>
        <v>221131.88999999998</v>
      </c>
      <c r="H654" s="5">
        <f t="shared" si="29"/>
        <v>8.301466455987736</v>
      </c>
    </row>
    <row r="655" spans="1:8">
      <c r="A655" s="12" t="s">
        <v>200</v>
      </c>
      <c r="B655" s="9" t="s">
        <v>15</v>
      </c>
      <c r="C655" s="10">
        <v>87000</v>
      </c>
      <c r="D655" s="10">
        <v>40218</v>
      </c>
      <c r="E655" s="11">
        <f t="shared" si="28"/>
        <v>46.227586206896554</v>
      </c>
      <c r="F655" s="10">
        <v>0</v>
      </c>
      <c r="G655" s="10">
        <v>0</v>
      </c>
      <c r="H655" s="11">
        <f t="shared" si="29"/>
        <v>0</v>
      </c>
    </row>
    <row r="656" spans="1:8">
      <c r="A656" s="8">
        <v>3020</v>
      </c>
      <c r="B656" s="9" t="s">
        <v>17</v>
      </c>
      <c r="C656" s="10">
        <v>0</v>
      </c>
      <c r="D656" s="10">
        <v>0</v>
      </c>
      <c r="E656" s="11">
        <f t="shared" si="28"/>
        <v>0</v>
      </c>
      <c r="F656" s="10">
        <v>2430</v>
      </c>
      <c r="G656" s="10">
        <v>482.37</v>
      </c>
      <c r="H656" s="11">
        <f t="shared" si="29"/>
        <v>19.850617283950616</v>
      </c>
    </row>
    <row r="657" spans="1:8">
      <c r="A657" s="8">
        <v>4010</v>
      </c>
      <c r="B657" s="9" t="s">
        <v>65</v>
      </c>
      <c r="C657" s="10">
        <v>0</v>
      </c>
      <c r="D657" s="10">
        <v>0</v>
      </c>
      <c r="E657" s="11">
        <f t="shared" si="28"/>
        <v>0</v>
      </c>
      <c r="F657" s="10">
        <v>304500</v>
      </c>
      <c r="G657" s="10">
        <v>74372.210000000006</v>
      </c>
      <c r="H657" s="11">
        <f t="shared" si="29"/>
        <v>24.424371100164205</v>
      </c>
    </row>
    <row r="658" spans="1:8">
      <c r="A658" s="8">
        <v>4040</v>
      </c>
      <c r="B658" s="9" t="s">
        <v>19</v>
      </c>
      <c r="C658" s="10">
        <v>0</v>
      </c>
      <c r="D658" s="10">
        <v>0</v>
      </c>
      <c r="E658" s="11">
        <f t="shared" si="28"/>
        <v>0</v>
      </c>
      <c r="F658" s="10">
        <v>28500</v>
      </c>
      <c r="G658" s="10">
        <v>27489.360000000001</v>
      </c>
      <c r="H658" s="11">
        <f t="shared" si="29"/>
        <v>96.453894736842102</v>
      </c>
    </row>
    <row r="659" spans="1:8">
      <c r="A659" s="8">
        <v>4110</v>
      </c>
      <c r="B659" s="9" t="s">
        <v>20</v>
      </c>
      <c r="C659" s="10">
        <v>0</v>
      </c>
      <c r="D659" s="10">
        <v>0</v>
      </c>
      <c r="E659" s="11">
        <f t="shared" si="28"/>
        <v>0</v>
      </c>
      <c r="F659" s="10">
        <v>58000</v>
      </c>
      <c r="G659" s="10">
        <v>18256.8</v>
      </c>
      <c r="H659" s="11">
        <f t="shared" si="29"/>
        <v>31.477241379310346</v>
      </c>
    </row>
    <row r="660" spans="1:8">
      <c r="A660" s="8">
        <v>4120</v>
      </c>
      <c r="B660" s="9" t="s">
        <v>21</v>
      </c>
      <c r="C660" s="10">
        <v>0</v>
      </c>
      <c r="D660" s="10">
        <v>0</v>
      </c>
      <c r="E660" s="11">
        <f t="shared" si="28"/>
        <v>0</v>
      </c>
      <c r="F660" s="10">
        <v>8000</v>
      </c>
      <c r="G660" s="10">
        <v>1893.86</v>
      </c>
      <c r="H660" s="11">
        <f t="shared" si="29"/>
        <v>23.673249999999999</v>
      </c>
    </row>
    <row r="661" spans="1:8">
      <c r="A661" s="8">
        <v>4170</v>
      </c>
      <c r="B661" s="9" t="s">
        <v>23</v>
      </c>
      <c r="C661" s="10">
        <v>0</v>
      </c>
      <c r="D661" s="10">
        <v>0</v>
      </c>
      <c r="E661" s="11">
        <f t="shared" si="28"/>
        <v>0</v>
      </c>
      <c r="F661" s="10">
        <v>17100</v>
      </c>
      <c r="G661" s="10">
        <v>0</v>
      </c>
      <c r="H661" s="11">
        <f t="shared" si="29"/>
        <v>0</v>
      </c>
    </row>
    <row r="662" spans="1:8">
      <c r="A662" s="8">
        <v>4210</v>
      </c>
      <c r="B662" s="9" t="s">
        <v>5</v>
      </c>
      <c r="C662" s="10">
        <v>0</v>
      </c>
      <c r="D662" s="10">
        <v>0</v>
      </c>
      <c r="E662" s="11">
        <f t="shared" si="28"/>
        <v>0</v>
      </c>
      <c r="F662" s="10">
        <v>39150</v>
      </c>
      <c r="G662" s="10">
        <v>9251.81</v>
      </c>
      <c r="H662" s="11">
        <f t="shared" si="29"/>
        <v>23.631698595146869</v>
      </c>
    </row>
    <row r="663" spans="1:8">
      <c r="A663" s="8">
        <v>4260</v>
      </c>
      <c r="B663" s="9" t="s">
        <v>6</v>
      </c>
      <c r="C663" s="10">
        <v>0</v>
      </c>
      <c r="D663" s="10">
        <v>0</v>
      </c>
      <c r="E663" s="11">
        <f t="shared" si="28"/>
        <v>0</v>
      </c>
      <c r="F663" s="10">
        <v>310000</v>
      </c>
      <c r="G663" s="10">
        <v>77988.44</v>
      </c>
      <c r="H663" s="11">
        <f t="shared" si="29"/>
        <v>25.157561290322583</v>
      </c>
    </row>
    <row r="664" spans="1:8">
      <c r="A664" s="8">
        <v>4270</v>
      </c>
      <c r="B664" s="9" t="s">
        <v>24</v>
      </c>
      <c r="C664" s="10">
        <v>0</v>
      </c>
      <c r="D664" s="10">
        <v>0</v>
      </c>
      <c r="E664" s="11">
        <f t="shared" si="28"/>
        <v>0</v>
      </c>
      <c r="F664" s="10">
        <v>31500</v>
      </c>
      <c r="G664" s="10">
        <v>0</v>
      </c>
      <c r="H664" s="11">
        <f t="shared" si="29"/>
        <v>0</v>
      </c>
    </row>
    <row r="665" spans="1:8">
      <c r="A665" s="8">
        <v>4280</v>
      </c>
      <c r="B665" s="9" t="s">
        <v>25</v>
      </c>
      <c r="C665" s="10">
        <v>0</v>
      </c>
      <c r="D665" s="10">
        <v>0</v>
      </c>
      <c r="E665" s="11">
        <f t="shared" si="28"/>
        <v>0</v>
      </c>
      <c r="F665" s="10">
        <v>90</v>
      </c>
      <c r="G665" s="10">
        <v>0</v>
      </c>
      <c r="H665" s="11">
        <f t="shared" si="29"/>
        <v>0</v>
      </c>
    </row>
    <row r="666" spans="1:8">
      <c r="A666" s="8">
        <v>4300</v>
      </c>
      <c r="B666" s="9" t="s">
        <v>11</v>
      </c>
      <c r="C666" s="10">
        <v>0</v>
      </c>
      <c r="D666" s="10">
        <v>0</v>
      </c>
      <c r="E666" s="11">
        <f t="shared" si="28"/>
        <v>0</v>
      </c>
      <c r="F666" s="10">
        <v>54000</v>
      </c>
      <c r="G666" s="10">
        <v>3928.75</v>
      </c>
      <c r="H666" s="11">
        <f t="shared" si="29"/>
        <v>7.2754629629629628</v>
      </c>
    </row>
    <row r="667" spans="1:8">
      <c r="A667" s="8">
        <v>4360</v>
      </c>
      <c r="B667" s="9" t="s">
        <v>27</v>
      </c>
      <c r="C667" s="10">
        <v>0</v>
      </c>
      <c r="D667" s="10">
        <v>0</v>
      </c>
      <c r="E667" s="11">
        <f t="shared" si="28"/>
        <v>0</v>
      </c>
      <c r="F667" s="10">
        <v>2484</v>
      </c>
      <c r="G667" s="10">
        <v>722.58</v>
      </c>
      <c r="H667" s="11">
        <f t="shared" si="29"/>
        <v>29.089371980676333</v>
      </c>
    </row>
    <row r="668" spans="1:8">
      <c r="A668" s="8">
        <v>4370</v>
      </c>
      <c r="B668" s="9" t="s">
        <v>28</v>
      </c>
      <c r="C668" s="10">
        <v>0</v>
      </c>
      <c r="D668" s="10">
        <v>0</v>
      </c>
      <c r="E668" s="11">
        <f t="shared" si="28"/>
        <v>0</v>
      </c>
      <c r="F668" s="10">
        <v>1170</v>
      </c>
      <c r="G668" s="10">
        <v>159.51</v>
      </c>
      <c r="H668" s="11">
        <f t="shared" si="29"/>
        <v>13.633333333333333</v>
      </c>
    </row>
    <row r="669" spans="1:8">
      <c r="A669" s="8">
        <v>4410</v>
      </c>
      <c r="B669" s="9" t="s">
        <v>29</v>
      </c>
      <c r="C669" s="10">
        <v>0</v>
      </c>
      <c r="D669" s="10">
        <v>0</v>
      </c>
      <c r="E669" s="11">
        <f t="shared" si="28"/>
        <v>0</v>
      </c>
      <c r="F669" s="10">
        <v>1620</v>
      </c>
      <c r="G669" s="10">
        <v>658.58</v>
      </c>
      <c r="H669" s="11">
        <f t="shared" si="29"/>
        <v>40.653086419753087</v>
      </c>
    </row>
    <row r="670" spans="1:8">
      <c r="A670" s="8">
        <v>4430</v>
      </c>
      <c r="B670" s="9" t="s">
        <v>7</v>
      </c>
      <c r="C670" s="10">
        <v>0</v>
      </c>
      <c r="D670" s="10">
        <v>0</v>
      </c>
      <c r="E670" s="11">
        <f t="shared" si="28"/>
        <v>0</v>
      </c>
      <c r="F670" s="10">
        <v>1530</v>
      </c>
      <c r="G670" s="10">
        <v>0</v>
      </c>
      <c r="H670" s="11">
        <f t="shared" si="29"/>
        <v>0</v>
      </c>
    </row>
    <row r="671" spans="1:8">
      <c r="A671" s="8">
        <v>4440</v>
      </c>
      <c r="B671" s="9" t="s">
        <v>85</v>
      </c>
      <c r="C671" s="10">
        <v>0</v>
      </c>
      <c r="D671" s="10">
        <v>0</v>
      </c>
      <c r="E671" s="11">
        <f t="shared" si="28"/>
        <v>0</v>
      </c>
      <c r="F671" s="10">
        <v>11625</v>
      </c>
      <c r="G671" s="10">
        <v>0</v>
      </c>
      <c r="H671" s="11">
        <f t="shared" si="29"/>
        <v>0</v>
      </c>
    </row>
    <row r="672" spans="1:8">
      <c r="A672" s="8">
        <v>4480</v>
      </c>
      <c r="B672" s="9" t="s">
        <v>31</v>
      </c>
      <c r="C672" s="10">
        <v>0</v>
      </c>
      <c r="D672" s="10">
        <v>0</v>
      </c>
      <c r="E672" s="11">
        <f t="shared" si="28"/>
        <v>0</v>
      </c>
      <c r="F672" s="10">
        <v>19100</v>
      </c>
      <c r="G672" s="10">
        <v>4416</v>
      </c>
      <c r="H672" s="11">
        <f t="shared" si="29"/>
        <v>23.120418848167539</v>
      </c>
    </row>
    <row r="673" spans="1:8">
      <c r="A673" s="8">
        <v>4580</v>
      </c>
      <c r="B673" s="9" t="s">
        <v>16</v>
      </c>
      <c r="C673" s="10">
        <v>0</v>
      </c>
      <c r="D673" s="10">
        <v>0</v>
      </c>
      <c r="E673" s="11">
        <f t="shared" si="28"/>
        <v>0</v>
      </c>
      <c r="F673" s="10">
        <v>2250</v>
      </c>
      <c r="G673" s="10">
        <v>1511.62</v>
      </c>
      <c r="H673" s="11">
        <f t="shared" si="29"/>
        <v>67.183111111111103</v>
      </c>
    </row>
    <row r="674" spans="1:8">
      <c r="A674" s="8">
        <v>4700</v>
      </c>
      <c r="B674" s="9" t="s">
        <v>33</v>
      </c>
      <c r="C674" s="10">
        <v>0</v>
      </c>
      <c r="D674" s="10">
        <v>0</v>
      </c>
      <c r="E674" s="11">
        <f t="shared" si="28"/>
        <v>0</v>
      </c>
      <c r="F674" s="10">
        <v>720</v>
      </c>
      <c r="G674" s="10">
        <v>0</v>
      </c>
      <c r="H674" s="11">
        <f t="shared" si="29"/>
        <v>0</v>
      </c>
    </row>
    <row r="675" spans="1:8">
      <c r="A675" s="8">
        <v>6050</v>
      </c>
      <c r="B675" s="9" t="s">
        <v>1</v>
      </c>
      <c r="C675" s="10">
        <v>0</v>
      </c>
      <c r="D675" s="10">
        <v>0</v>
      </c>
      <c r="E675" s="11">
        <f t="shared" si="28"/>
        <v>0</v>
      </c>
      <c r="F675" s="10">
        <v>1650000</v>
      </c>
      <c r="G675" s="10">
        <v>0</v>
      </c>
      <c r="H675" s="11">
        <f t="shared" si="29"/>
        <v>0</v>
      </c>
    </row>
    <row r="676" spans="1:8">
      <c r="A676" s="8">
        <v>6060</v>
      </c>
      <c r="B676" s="9" t="s">
        <v>63</v>
      </c>
      <c r="C676" s="10">
        <v>0</v>
      </c>
      <c r="D676" s="10">
        <v>0</v>
      </c>
      <c r="E676" s="11">
        <f t="shared" si="28"/>
        <v>0</v>
      </c>
      <c r="F676" s="10">
        <v>120000</v>
      </c>
      <c r="G676" s="10">
        <v>0</v>
      </c>
      <c r="H676" s="11">
        <f t="shared" si="29"/>
        <v>0</v>
      </c>
    </row>
    <row r="677" spans="1:8">
      <c r="A677" s="12">
        <v>6330</v>
      </c>
      <c r="B677" s="9" t="s">
        <v>70</v>
      </c>
      <c r="C677" s="10">
        <v>200000</v>
      </c>
      <c r="D677" s="10">
        <v>0</v>
      </c>
      <c r="E677" s="11">
        <f t="shared" si="28"/>
        <v>0</v>
      </c>
      <c r="F677" s="10">
        <v>0</v>
      </c>
      <c r="G677" s="10">
        <v>0</v>
      </c>
      <c r="H677" s="11">
        <f t="shared" si="29"/>
        <v>0</v>
      </c>
    </row>
    <row r="678" spans="1:8">
      <c r="A678" s="1">
        <v>92695</v>
      </c>
      <c r="B678" s="2" t="s">
        <v>4</v>
      </c>
      <c r="C678" s="4">
        <f>SUBTOTAL(9,C679)</f>
        <v>0</v>
      </c>
      <c r="D678" s="4">
        <f>SUBTOTAL(9,D679)</f>
        <v>0</v>
      </c>
      <c r="E678" s="5">
        <f t="shared" si="28"/>
        <v>0</v>
      </c>
      <c r="F678" s="4">
        <f>SUBTOTAL(9,F679)</f>
        <v>110000</v>
      </c>
      <c r="G678" s="4">
        <f>SUBTOTAL(9,G679)</f>
        <v>0</v>
      </c>
      <c r="H678" s="5">
        <f t="shared" si="29"/>
        <v>0</v>
      </c>
    </row>
    <row r="679" spans="1:8">
      <c r="A679" s="8">
        <v>2820</v>
      </c>
      <c r="B679" s="9" t="s">
        <v>49</v>
      </c>
      <c r="C679" s="10">
        <v>0</v>
      </c>
      <c r="D679" s="10">
        <v>0</v>
      </c>
      <c r="E679" s="11">
        <f t="shared" si="28"/>
        <v>0</v>
      </c>
      <c r="F679" s="10">
        <v>110000</v>
      </c>
      <c r="G679" s="10">
        <v>0</v>
      </c>
      <c r="H679" s="11">
        <f t="shared" si="29"/>
        <v>0</v>
      </c>
    </row>
    <row r="680" spans="1:8">
      <c r="E680" s="11"/>
      <c r="H680" s="11"/>
    </row>
    <row r="681" spans="1:8">
      <c r="A681" s="27" t="s">
        <v>201</v>
      </c>
      <c r="B681" s="28"/>
      <c r="C681" s="10">
        <f t="shared" ref="C681" si="30">SUBTOTAL(9,C5:C679)</f>
        <v>56271316.409999996</v>
      </c>
      <c r="D681" s="10">
        <f t="shared" ref="D681" si="31">SUBTOTAL(9,D5:D679)</f>
        <v>13060113.92</v>
      </c>
      <c r="E681" s="11">
        <f t="shared" si="28"/>
        <v>23.209184986614392</v>
      </c>
      <c r="F681" s="10">
        <f>SUBTOTAL(9,F5:F679)</f>
        <v>51991252.409999989</v>
      </c>
      <c r="G681" s="10">
        <f t="shared" ref="G681" si="32">SUBTOTAL(9,G5:G679)</f>
        <v>11495251.990000002</v>
      </c>
      <c r="H681" s="11">
        <f t="shared" si="29"/>
        <v>22.109973230398673</v>
      </c>
    </row>
    <row r="682" spans="1:8">
      <c r="E682" s="16"/>
    </row>
    <row r="683" spans="1:8">
      <c r="F683" s="26" t="s">
        <v>240</v>
      </c>
      <c r="G683" s="26"/>
      <c r="H683" s="26"/>
    </row>
    <row r="684" spans="1:8">
      <c r="F684" s="26" t="s">
        <v>239</v>
      </c>
      <c r="G684" s="26"/>
      <c r="H684" s="26"/>
    </row>
  </sheetData>
  <mergeCells count="8">
    <mergeCell ref="F683:H683"/>
    <mergeCell ref="F684:H684"/>
    <mergeCell ref="A681:B681"/>
    <mergeCell ref="A1:H1"/>
    <mergeCell ref="C3:E3"/>
    <mergeCell ref="F3:H3"/>
    <mergeCell ref="A3:A4"/>
    <mergeCell ref="B3:B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kw.2013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b.pietrus</dc:creator>
  <cp:lastModifiedBy>b.pietrus</cp:lastModifiedBy>
  <dcterms:created xsi:type="dcterms:W3CDTF">2013-06-07T10:08:47Z</dcterms:created>
  <dcterms:modified xsi:type="dcterms:W3CDTF">2013-06-12T13:13:56Z</dcterms:modified>
</cp:coreProperties>
</file>